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45" windowWidth="17415" windowHeight="11025" tabRatio="0"/>
  </bookViews>
  <sheets>
    <sheet name="TDSheet" sheetId="1" r:id="rId1"/>
  </sheets>
  <definedNames>
    <definedName name="_xlnm.Print_Area" localSheetId="0">TDSheet!$A$1:$Q$114</definedName>
  </definedNames>
  <calcPr calcId="114210"/>
</workbook>
</file>

<file path=xl/calcChain.xml><?xml version="1.0" encoding="utf-8"?>
<calcChain xmlns="http://schemas.openxmlformats.org/spreadsheetml/2006/main">
  <c r="D58" i="1"/>
  <c r="L45"/>
  <c r="P45"/>
  <c r="P84"/>
  <c r="P88"/>
  <c r="P44"/>
  <c r="P67"/>
  <c r="P78"/>
  <c r="P46"/>
  <c r="P47"/>
  <c r="L47"/>
</calcChain>
</file>

<file path=xl/sharedStrings.xml><?xml version="1.0" encoding="utf-8"?>
<sst xmlns="http://schemas.openxmlformats.org/spreadsheetml/2006/main" count="183" uniqueCount="107">
  <si>
    <t>Забезпечення рівних можливостей отримання послуг жінками та чоловіками у сфері професійно-технічної (професійної) освіти відповідно до потреб ринку праці</t>
  </si>
  <si>
    <t xml:space="preserve">Всього середньорічне число ставок/штатних одиниць, у т.ч.:                                                                                               </t>
  </si>
  <si>
    <t xml:space="preserve">робітників							                                                                                                        </t>
  </si>
  <si>
    <t xml:space="preserve">спеціалістів						                                                                                                        </t>
  </si>
  <si>
    <t xml:space="preserve">адмінперсоналу, за умовами оплати віднесених до педагогічного персоналу				                                                                                                        </t>
  </si>
  <si>
    <t xml:space="preserve">педагогічного персоналу                                                                                                                                        </t>
  </si>
  <si>
    <t>майстрів виробничого навчання</t>
  </si>
  <si>
    <t>Кількість працевлаштованих випускників</t>
  </si>
  <si>
    <t>середні витрати на 1 учня</t>
  </si>
  <si>
    <t xml:space="preserve">відсоток учнів, які отримають документ про освіту    </t>
  </si>
  <si>
    <t>Заступник начальника управління освіти  ММР МО</t>
  </si>
  <si>
    <t>наказ 1195</t>
  </si>
  <si>
    <r>
      <t xml:space="preserve">Створення умов для надання професійно-технічної (професійної) освіти  жінкам і чоловікам у професійно-технічних навчальних закладах відповідно до потреб </t>
    </r>
    <r>
      <rPr>
        <sz val="8"/>
        <color indexed="10"/>
        <rFont val="Arial"/>
        <family val="2"/>
        <charset val="204"/>
      </rPr>
      <t>о</t>
    </r>
    <r>
      <rPr>
        <sz val="8"/>
        <rFont val="Arial"/>
        <family val="2"/>
      </rPr>
      <t>инку праці</t>
    </r>
  </si>
  <si>
    <t>Рішення Миколаївської міської ради від 06.12.2017 №30/1 "Про внесення змін до рішення міської ради від 23.12.2016 №13/26 "Про міський бюджет міста Миколаєва на 2017 рік""</t>
  </si>
  <si>
    <t xml:space="preserve">Конституція України (Закон від 28.06.1996 №254/96, зі змінами та доповненнями)							
Бюджетний кодекс України (Закон від 08.07.2010р. №2456-VI, зі змінами та доповненнями)							
Закон України "Про Державний бюджет України" на 2017 рік.							
Закон України "Про професійно-технічну освіту"	
Постанова КМУ від 03.11.97р. №1200 "Про порядок та норми надання послуг з харчуванн учнів в професійно-технічних училищах та середніх навчпльних закладах, операцї з надання яких звільняються від оподаткування податком на додану вартість"							
Постанова КМУ від 05.04.1994р.№226 "Про поліпшення виховання, навчання, соціального захисту та матеріального забезпечення дітей-сиріт і дітей, позбавлених батьківського піклування"							
Постанова КМУ від 12.07.2004р. №882 "Про порядок призначення і виплати стипендії"			
Наказ МФУ від 26.08.2014 №836 "Про деякі питання запровадженням програмно-цільового методу складання та виконання місцевих бюджетів"				
Наказ КМУ "Про затвердження порядку надання платних послуг державними навчальними закладами" від 27.10.1997р. №383/239/131		
Рішення Миколаївської міської ради від 23.12.2016 р. № 13/26 "Про міський бюджет міста Миколаєва на 2017 рік" 
Міська комплесна програма "Освіта на 2016-2018 роки", затверджена рішенням Миколаївської міської ради від 05.04.16 № 4/10 (зі змінами та доповненнями) 
Рішення Миколаївської міської ради від 31.05.2017  № 21/9 "Про внесення змін до рішення міської ради від 23.12.2016 №13/26 «Про міський бюджет міста Миколаєва на 2017 рік»"		
Розпорядження міського голови №166р  від 20.06.2017
Рішення Миколаївської міської ради від 13.09.2017 №24/14 "Про внесення змін до рішення міської ради від 23.12.2016 №13/26 "Про міський бюджет міста Миколаєва на 2017 рік""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</si>
  <si>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Підготовка робітничіх кадрів професійно-технічними закладами та іншими закладами освіти</t>
  </si>
  <si>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</si>
  <si>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</si>
  <si>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</si>
  <si>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</si>
  <si>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</si>
  <si>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</si>
  <si>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</si>
  <si>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</si>
  <si>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</si>
  <si>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</si>
  <si>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</si>
  <si>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</si>
  <si>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</si>
  <si>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</si>
  <si>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</si>
  <si>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</si>
  <si>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</si>
  <si>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</si>
  <si>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</si>
  <si>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</si>
  <si>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</si>
  <si>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</si>
  <si>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</si>
  <si>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</si>
  <si>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</si>
  <si>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</si>
  <si>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</si>
  <si>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</si>
  <si>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</si>
  <si>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</si>
  <si>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</si>
  <si>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</si>
  <si>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</si>
  <si>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</si>
  <si>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</si>
  <si>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Здійснення заходів/реалізація проектів з енергозбереження.</t>
  </si>
  <si>
    <t>Придбання обладнання та предметів довгострокового користування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</si>
  <si>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</si>
  <si>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</si>
  <si>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</si>
  <si>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</si>
  <si>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</si>
  <si>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</si>
  <si>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</si>
  <si>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</si>
  <si>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</si>
  <si>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 xml:space="preserve">кількість закладів                                                                                                                                                                               </t>
  </si>
  <si>
    <t>од.</t>
  </si>
  <si>
    <t>звітність установ</t>
  </si>
  <si>
    <t>штатний розпис</t>
  </si>
  <si>
    <t xml:space="preserve">обсяги видатків				                                                                                                 </t>
  </si>
  <si>
    <t>тис.грн</t>
  </si>
  <si>
    <t>продукту</t>
  </si>
  <si>
    <t xml:space="preserve">середньорічна кількість учнів				</t>
  </si>
  <si>
    <t>осіб</t>
  </si>
  <si>
    <t xml:space="preserve">середньорічна кількість стипендіатів за рахунок коштів бюджету				</t>
  </si>
  <si>
    <t xml:space="preserve">середньорічна кількість дітей-сиріт, які знаходяться на повному державному забезпеченні				</t>
  </si>
  <si>
    <t xml:space="preserve">середньорічна кількість дітей-сиріт, які знаходяться під опікою				</t>
  </si>
  <si>
    <t xml:space="preserve">кількість осіб з числа дітей-сиріт та дітей ПБП, яким буде виплачуватися одноразова грошова допомога при працевлаштуванні	</t>
  </si>
  <si>
    <t xml:space="preserve">кількість осіб з числа дітей-сиріт та дітей ПБП, яким буде виплачуватися одноразова грошова допомога для придбання навчальної літератури	</t>
  </si>
  <si>
    <t xml:space="preserve">Кількість випускників			</t>
  </si>
  <si>
    <t>ефективності</t>
  </si>
  <si>
    <t>грн</t>
  </si>
  <si>
    <t>розрахунок</t>
  </si>
  <si>
    <t>якості</t>
  </si>
  <si>
    <t>%</t>
  </si>
  <si>
    <t xml:space="preserve">відсоток працевлаштованих випускників			</t>
  </si>
  <si>
    <t>обсяг видатків</t>
  </si>
  <si>
    <t xml:space="preserve">кількість установ за якими проводяться заходи з енергозбереження		</t>
  </si>
  <si>
    <t>середні витрати на проведення одного заходу з енергосбереження</t>
  </si>
  <si>
    <t>Обсяг витрат на придбання обладнання і предметів довгострокового користування</t>
  </si>
  <si>
    <t>Кількість одиниць придбаного обладнання</t>
  </si>
  <si>
    <t>Середні витрати на одиницю придбаного обладнання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</si>
  <si>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</si>
  <si>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</si>
  <si>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</si>
  <si>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</si>
  <si>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</si>
  <si>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</si>
  <si>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</si>
  <si>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</si>
  <si>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</si>
  <si>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</si>
  <si>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</si>
  <si>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</si>
  <si>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</si>
  <si>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</si>
  <si>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</si>
  <si>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</si>
  <si>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Обсяг бюджетних призначень/бюджетних асигнувань  -   124 363,288 тис.гривень, у тому числі загального фонду -  119 097,691 тис.гривень та спеціального фонду - 5 265,597 тис.гривень</t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</si>
  <si>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 19.12.2017  № 715/218	)		   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</si>
</sst>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6">
    <font>
      <sz val="8"/>
      <name val="Arial"/>
      <family val="2"/>
    </font>
    <font>
      <sz val="8"/>
      <name val="Arial"/>
      <family val="2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12" fillId="0" borderId="0" xfId="0" applyFont="1"/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8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left"/>
    </xf>
    <xf numFmtId="0" fontId="7" fillId="0" borderId="4" xfId="0" applyNumberFormat="1" applyFont="1" applyBorder="1" applyAlignment="1">
      <alignment horizontal="right" vertical="center" wrapText="1"/>
    </xf>
    <xf numFmtId="0" fontId="7" fillId="0" borderId="5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left" vertical="top"/>
    </xf>
    <xf numFmtId="0" fontId="13" fillId="2" borderId="0" xfId="0" applyFont="1" applyFill="1"/>
    <xf numFmtId="0" fontId="13" fillId="0" borderId="0" xfId="0" applyFont="1" applyAlignment="1">
      <alignment horizontal="left"/>
    </xf>
    <xf numFmtId="0" fontId="12" fillId="0" borderId="0" xfId="0" applyFont="1" applyFill="1"/>
    <xf numFmtId="1" fontId="9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/>
    </xf>
    <xf numFmtId="0" fontId="13" fillId="0" borderId="0" xfId="0" applyFont="1" applyFill="1"/>
    <xf numFmtId="0" fontId="0" fillId="0" borderId="1" xfId="0" applyNumberFormat="1" applyFont="1" applyBorder="1" applyAlignment="1">
      <alignment horizontal="center" vertical="top"/>
    </xf>
    <xf numFmtId="0" fontId="7" fillId="0" borderId="4" xfId="0" applyNumberFormat="1" applyFont="1" applyBorder="1" applyAlignment="1">
      <alignment horizontal="righ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center"/>
    </xf>
    <xf numFmtId="0" fontId="11" fillId="0" borderId="2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0" fillId="0" borderId="7" xfId="0" applyNumberFormat="1" applyFont="1" applyBorder="1" applyAlignment="1">
      <alignment horizontal="left" vertical="center" wrapText="1"/>
    </xf>
    <xf numFmtId="0" fontId="9" fillId="0" borderId="7" xfId="0" applyNumberFormat="1" applyFont="1" applyBorder="1" applyAlignment="1">
      <alignment horizontal="left" vertical="center" wrapText="1"/>
    </xf>
    <xf numFmtId="165" fontId="9" fillId="0" borderId="4" xfId="0" applyNumberFormat="1" applyFont="1" applyBorder="1" applyAlignment="1">
      <alignment horizontal="right" vertical="center" wrapText="1"/>
    </xf>
    <xf numFmtId="0" fontId="7" fillId="0" borderId="4" xfId="0" applyFont="1" applyFill="1" applyBorder="1" applyAlignment="1">
      <alignment horizontal="left"/>
    </xf>
    <xf numFmtId="0" fontId="0" fillId="0" borderId="7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horizontal="right"/>
    </xf>
    <xf numFmtId="0" fontId="7" fillId="0" borderId="4" xfId="0" applyNumberFormat="1" applyFont="1" applyFill="1" applyBorder="1" applyAlignment="1">
      <alignment horizontal="left" wrapText="1"/>
    </xf>
    <xf numFmtId="0" fontId="0" fillId="0" borderId="7" xfId="0" applyNumberFormat="1" applyFill="1" applyBorder="1" applyAlignment="1">
      <alignment horizontal="left" vertical="center" wrapText="1"/>
    </xf>
    <xf numFmtId="2" fontId="9" fillId="0" borderId="4" xfId="0" applyNumberFormat="1" applyFont="1" applyFill="1" applyBorder="1" applyAlignment="1">
      <alignment horizontal="right" vertical="center" wrapText="1"/>
    </xf>
    <xf numFmtId="0" fontId="0" fillId="0" borderId="25" xfId="0" applyNumberFormat="1" applyFill="1" applyBorder="1" applyAlignment="1">
      <alignment horizontal="left" vertical="center" wrapText="1"/>
    </xf>
    <xf numFmtId="0" fontId="0" fillId="0" borderId="25" xfId="0" applyNumberFormat="1" applyFont="1" applyFill="1" applyBorder="1" applyAlignment="1">
      <alignment horizontal="left" vertical="center" wrapText="1"/>
    </xf>
    <xf numFmtId="1" fontId="7" fillId="0" borderId="4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left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right" vertical="center" wrapText="1"/>
    </xf>
    <xf numFmtId="165" fontId="7" fillId="0" borderId="7" xfId="0" applyNumberFormat="1" applyFont="1" applyFill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right" vertical="center" wrapText="1"/>
    </xf>
    <xf numFmtId="165" fontId="0" fillId="0" borderId="7" xfId="0" applyNumberFormat="1" applyFont="1" applyFill="1" applyBorder="1" applyAlignment="1">
      <alignment horizontal="right" vertical="center" wrapText="1"/>
    </xf>
    <xf numFmtId="1" fontId="7" fillId="0" borderId="2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 vertical="center" wrapText="1"/>
    </xf>
    <xf numFmtId="0" fontId="7" fillId="0" borderId="22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righ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0" fontId="0" fillId="0" borderId="2" xfId="0" applyNumberForma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6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left" wrapText="1"/>
    </xf>
    <xf numFmtId="164" fontId="7" fillId="0" borderId="2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2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T114"/>
  <sheetViews>
    <sheetView tabSelected="1" view="pageBreakPreview" workbookViewId="0">
      <selection activeCell="M11" sqref="M11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16</v>
      </c>
    </row>
    <row r="2" spans="1:17" s="1" customFormat="1" ht="12.75" customHeight="1">
      <c r="Q2" s="2" t="s">
        <v>17</v>
      </c>
    </row>
    <row r="3" spans="1:17" s="1" customFormat="1" ht="12.75" customHeight="1"/>
    <row r="4" spans="1:17" s="1" customFormat="1" ht="12.75" customHeight="1">
      <c r="M4" s="3" t="s">
        <v>18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7" t="s">
        <v>19</v>
      </c>
      <c r="N6" s="117"/>
      <c r="O6" s="117"/>
      <c r="P6" s="117"/>
      <c r="Q6" s="117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118" t="s">
        <v>20</v>
      </c>
      <c r="N7" s="118"/>
      <c r="O7" s="118"/>
      <c r="P7" s="118"/>
      <c r="Q7" s="118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7" t="s">
        <v>21</v>
      </c>
      <c r="N9" s="117"/>
      <c r="O9" s="117"/>
      <c r="P9" s="117"/>
      <c r="Q9" s="117"/>
    </row>
    <row r="10" spans="1:17" ht="69" customHeight="1">
      <c r="A10"/>
      <c r="B10"/>
      <c r="C10"/>
      <c r="D10"/>
      <c r="E10"/>
      <c r="F10"/>
      <c r="G10"/>
      <c r="H10"/>
      <c r="I10"/>
      <c r="J10"/>
      <c r="K10"/>
      <c r="L10"/>
      <c r="M10" s="118" t="s">
        <v>106</v>
      </c>
      <c r="N10" s="118"/>
      <c r="O10" s="118"/>
      <c r="P10" s="118"/>
      <c r="Q10" s="118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10" t="s">
        <v>22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7" ht="15.75" customHeight="1">
      <c r="A14" s="111" t="s">
        <v>23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</row>
    <row r="18" spans="1:18" ht="11.25" customHeight="1">
      <c r="A18" s="4" t="s">
        <v>24</v>
      </c>
      <c r="B18" s="115">
        <v>1000000</v>
      </c>
      <c r="C18" s="115"/>
      <c r="D18"/>
      <c r="E18" s="116" t="s">
        <v>25</v>
      </c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8" ht="11.25" customHeight="1">
      <c r="A19"/>
      <c r="B19" s="34" t="s">
        <v>26</v>
      </c>
      <c r="C19" s="34"/>
      <c r="D19"/>
      <c r="E19" s="99" t="s">
        <v>27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</row>
    <row r="21" spans="1:18" ht="11.25" customHeight="1">
      <c r="A21" s="4" t="s">
        <v>28</v>
      </c>
      <c r="B21" s="115">
        <v>1010000</v>
      </c>
      <c r="C21" s="115"/>
      <c r="D21"/>
      <c r="E21" s="116" t="s">
        <v>29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1:18" ht="11.25" customHeight="1">
      <c r="A22"/>
      <c r="B22" s="34" t="s">
        <v>26</v>
      </c>
      <c r="C22" s="34"/>
      <c r="D22"/>
      <c r="E22" s="99" t="s">
        <v>30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4" spans="1:18" ht="11.25" customHeight="1">
      <c r="A24" s="4" t="s">
        <v>31</v>
      </c>
      <c r="B24" s="112">
        <v>1011100</v>
      </c>
      <c r="C24" s="112"/>
      <c r="D24" s="26"/>
      <c r="E24" s="113">
        <v>930</v>
      </c>
      <c r="F24" s="113"/>
      <c r="G24"/>
      <c r="H24" s="114" t="s">
        <v>15</v>
      </c>
      <c r="I24" s="114"/>
      <c r="J24" s="114"/>
      <c r="K24" s="114"/>
      <c r="L24" s="114"/>
      <c r="M24" s="114"/>
      <c r="N24" s="114"/>
      <c r="O24" s="114"/>
      <c r="P24" s="114"/>
      <c r="Q24" s="114"/>
      <c r="R24" s="24" t="s">
        <v>11</v>
      </c>
    </row>
    <row r="25" spans="1:18" ht="11.25" customHeight="1">
      <c r="A25"/>
      <c r="B25" s="34" t="s">
        <v>26</v>
      </c>
      <c r="C25" s="34"/>
      <c r="D25"/>
      <c r="E25" s="6" t="s">
        <v>32</v>
      </c>
      <c r="F25" s="7">
        <v>1</v>
      </c>
      <c r="G25"/>
      <c r="H25" s="99" t="s">
        <v>33</v>
      </c>
      <c r="I25" s="99"/>
      <c r="J25" s="99"/>
      <c r="K25" s="99"/>
      <c r="L25" s="99"/>
      <c r="M25" s="99"/>
      <c r="N25" s="99"/>
      <c r="O25" s="99"/>
      <c r="P25" s="99"/>
      <c r="Q25" s="99"/>
    </row>
    <row r="27" spans="1:18" ht="11.25" customHeight="1">
      <c r="A27" s="4" t="s">
        <v>34</v>
      </c>
      <c r="B27" s="105" t="s">
        <v>105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9" spans="1:18" ht="11.25" customHeight="1">
      <c r="A29" s="8" t="s">
        <v>35</v>
      </c>
      <c r="B29" s="106" t="s">
        <v>36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1" spans="1:18" ht="171" customHeight="1">
      <c r="A31"/>
      <c r="B31" s="107" t="s">
        <v>14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</row>
    <row r="32" spans="1:18">
      <c r="B32" s="1" t="s">
        <v>13</v>
      </c>
    </row>
    <row r="34" spans="1:17" ht="11.25" customHeight="1">
      <c r="A34" s="4" t="s">
        <v>37</v>
      </c>
      <c r="B34" s="108" t="s">
        <v>38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</row>
    <row r="35" spans="1:17" ht="11.25" customHeight="1">
      <c r="A35" s="10"/>
      <c r="B35" s="100" t="s">
        <v>12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7" spans="1:17" ht="11.25" customHeight="1">
      <c r="A37" s="4" t="s">
        <v>39</v>
      </c>
      <c r="B37" s="4" t="s">
        <v>40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102" t="s">
        <v>41</v>
      </c>
      <c r="B38" s="102"/>
      <c r="C38" s="11" t="s">
        <v>42</v>
      </c>
      <c r="D38" s="11" t="s">
        <v>43</v>
      </c>
      <c r="E38" s="109" t="s">
        <v>44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</row>
    <row r="40" spans="1:17" ht="11.25" customHeight="1">
      <c r="A40" s="4" t="s">
        <v>45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46</v>
      </c>
    </row>
    <row r="41" spans="1:17" ht="11.25" customHeight="1">
      <c r="A41" s="94" t="s">
        <v>41</v>
      </c>
      <c r="B41" s="94"/>
      <c r="C41" s="96" t="s">
        <v>42</v>
      </c>
      <c r="D41" s="96" t="s">
        <v>43</v>
      </c>
      <c r="E41" s="42" t="s">
        <v>47</v>
      </c>
      <c r="F41" s="42"/>
      <c r="G41" s="42"/>
      <c r="H41" s="42"/>
      <c r="I41" s="42"/>
      <c r="J41" s="42"/>
      <c r="K41" s="42"/>
      <c r="L41" s="42" t="s">
        <v>48</v>
      </c>
      <c r="M41" s="42"/>
      <c r="N41" s="42" t="s">
        <v>49</v>
      </c>
      <c r="O41" s="42"/>
      <c r="P41" s="103" t="s">
        <v>50</v>
      </c>
      <c r="Q41" s="103"/>
    </row>
    <row r="42" spans="1:17" ht="11.25" customHeight="1">
      <c r="A42" s="47"/>
      <c r="B42" s="95"/>
      <c r="C42" s="97"/>
      <c r="D42" s="97"/>
      <c r="E42" s="49"/>
      <c r="F42" s="48"/>
      <c r="G42" s="48"/>
      <c r="H42" s="48"/>
      <c r="I42" s="48"/>
      <c r="J42" s="48"/>
      <c r="K42" s="48"/>
      <c r="L42" s="49"/>
      <c r="M42" s="48"/>
      <c r="N42" s="49"/>
      <c r="O42" s="48"/>
      <c r="P42" s="97"/>
      <c r="Q42" s="104"/>
    </row>
    <row r="43" spans="1:17" ht="11.25" customHeight="1">
      <c r="A43" s="43">
        <v>1</v>
      </c>
      <c r="B43" s="43"/>
      <c r="C43" s="12">
        <v>2</v>
      </c>
      <c r="D43" s="12">
        <v>3</v>
      </c>
      <c r="E43" s="90">
        <v>4</v>
      </c>
      <c r="F43" s="90"/>
      <c r="G43" s="90"/>
      <c r="H43" s="90"/>
      <c r="I43" s="90"/>
      <c r="J43" s="90"/>
      <c r="K43" s="90"/>
      <c r="L43" s="90">
        <v>5</v>
      </c>
      <c r="M43" s="90"/>
      <c r="N43" s="90">
        <v>6</v>
      </c>
      <c r="O43" s="90"/>
      <c r="P43" s="45">
        <v>7</v>
      </c>
      <c r="Q43" s="45"/>
    </row>
    <row r="44" spans="1:17" ht="23.25" customHeight="1">
      <c r="A44" s="86">
        <v>1</v>
      </c>
      <c r="B44" s="86"/>
      <c r="C44" s="27">
        <v>1011100</v>
      </c>
      <c r="D44" s="28">
        <v>930</v>
      </c>
      <c r="E44" s="98" t="s">
        <v>0</v>
      </c>
      <c r="F44" s="98"/>
      <c r="G44" s="98"/>
      <c r="H44" s="98"/>
      <c r="I44" s="98"/>
      <c r="J44" s="98"/>
      <c r="K44" s="98"/>
      <c r="L44" s="88">
        <v>118755.019</v>
      </c>
      <c r="M44" s="88"/>
      <c r="N44" s="88">
        <v>5018.0969999999998</v>
      </c>
      <c r="O44" s="88"/>
      <c r="P44" s="91">
        <f>L44+N44</f>
        <v>123773.11599999999</v>
      </c>
      <c r="Q44" s="91"/>
    </row>
    <row r="45" spans="1:17" ht="11.25" customHeight="1">
      <c r="A45" s="86">
        <v>2</v>
      </c>
      <c r="B45" s="86"/>
      <c r="C45" s="27">
        <v>1011100</v>
      </c>
      <c r="D45" s="28">
        <v>930</v>
      </c>
      <c r="E45" s="61" t="s">
        <v>51</v>
      </c>
      <c r="F45" s="61"/>
      <c r="G45" s="61"/>
      <c r="H45" s="61"/>
      <c r="I45" s="61"/>
      <c r="J45" s="61"/>
      <c r="K45" s="61"/>
      <c r="L45" s="88">
        <f>292.672+50</f>
        <v>342.67200000000003</v>
      </c>
      <c r="M45" s="88"/>
      <c r="N45" s="87"/>
      <c r="O45" s="87"/>
      <c r="P45" s="91">
        <f>L45+N45</f>
        <v>342.67200000000003</v>
      </c>
      <c r="Q45" s="91"/>
    </row>
    <row r="46" spans="1:17" ht="11.25" customHeight="1">
      <c r="A46" s="86">
        <v>3</v>
      </c>
      <c r="B46" s="86"/>
      <c r="C46" s="27">
        <v>1011100</v>
      </c>
      <c r="D46" s="28">
        <v>930</v>
      </c>
      <c r="E46" s="61" t="s">
        <v>52</v>
      </c>
      <c r="F46" s="61"/>
      <c r="G46" s="61"/>
      <c r="H46" s="61"/>
      <c r="I46" s="61"/>
      <c r="J46" s="61"/>
      <c r="K46" s="61"/>
      <c r="L46" s="87"/>
      <c r="M46" s="87"/>
      <c r="N46" s="88">
        <v>247.5</v>
      </c>
      <c r="O46" s="88"/>
      <c r="P46" s="91">
        <f>L46+N46</f>
        <v>247.5</v>
      </c>
      <c r="Q46" s="91"/>
    </row>
    <row r="47" spans="1:17" ht="11.25" customHeight="1">
      <c r="A47" s="93" t="s">
        <v>53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84">
        <f>L44+L45</f>
        <v>119097.69100000001</v>
      </c>
      <c r="M47" s="84"/>
      <c r="N47" s="84">
        <v>5265.5969999999998</v>
      </c>
      <c r="O47" s="84"/>
      <c r="P47" s="85">
        <f>P44+P45+P46</f>
        <v>124363.288</v>
      </c>
      <c r="Q47" s="85"/>
    </row>
    <row r="49" spans="1:17" ht="11.25" customHeight="1">
      <c r="A49" s="4" t="s">
        <v>54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46</v>
      </c>
    </row>
    <row r="50" spans="1:17" ht="21.75" customHeight="1">
      <c r="A50" s="46" t="s">
        <v>55</v>
      </c>
      <c r="B50" s="46"/>
      <c r="C50" s="46"/>
      <c r="D50" s="46"/>
      <c r="E50" s="46"/>
      <c r="F50" s="46"/>
      <c r="G50" s="46"/>
      <c r="H50" s="46"/>
      <c r="I50" s="46"/>
      <c r="J50" s="46"/>
      <c r="K50" s="15" t="s">
        <v>42</v>
      </c>
      <c r="L50" s="40" t="s">
        <v>48</v>
      </c>
      <c r="M50" s="40"/>
      <c r="N50" s="40" t="s">
        <v>49</v>
      </c>
      <c r="O50" s="40"/>
      <c r="P50" s="92" t="s">
        <v>50</v>
      </c>
      <c r="Q50" s="92"/>
    </row>
    <row r="51" spans="1:17" ht="11.25" customHeight="1">
      <c r="A51" s="89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12">
        <v>2</v>
      </c>
      <c r="L51" s="90">
        <v>3</v>
      </c>
      <c r="M51" s="90"/>
      <c r="N51" s="90">
        <v>4</v>
      </c>
      <c r="O51" s="90"/>
      <c r="P51" s="45">
        <v>5</v>
      </c>
      <c r="Q51" s="45"/>
    </row>
    <row r="52" spans="1:17" ht="11.25" customHeight="1">
      <c r="A52" s="83" t="s">
        <v>53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35"/>
      <c r="M52" s="35"/>
      <c r="N52" s="83"/>
      <c r="O52" s="83"/>
      <c r="P52" s="35"/>
      <c r="Q52" s="35"/>
    </row>
    <row r="54" spans="1:17" ht="11.25" customHeight="1">
      <c r="A54" s="4" t="s">
        <v>56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1.85" customHeight="1">
      <c r="A55" s="77" t="s">
        <v>41</v>
      </c>
      <c r="B55" s="77"/>
      <c r="C55" s="79" t="s">
        <v>42</v>
      </c>
      <c r="D55" s="81" t="s">
        <v>57</v>
      </c>
      <c r="E55" s="81"/>
      <c r="F55" s="81"/>
      <c r="G55" s="81"/>
      <c r="H55" s="81"/>
      <c r="I55" s="81"/>
      <c r="J55" s="81"/>
      <c r="K55" s="81"/>
      <c r="L55" s="70" t="s">
        <v>58</v>
      </c>
      <c r="M55" s="70" t="s">
        <v>59</v>
      </c>
      <c r="N55" s="70"/>
      <c r="O55" s="70"/>
      <c r="P55" s="74" t="s">
        <v>60</v>
      </c>
      <c r="Q55" s="74"/>
    </row>
    <row r="56" spans="1:17" ht="11.45" customHeight="1">
      <c r="A56" s="78"/>
      <c r="B56" s="73"/>
      <c r="C56" s="80"/>
      <c r="D56" s="71"/>
      <c r="E56" s="72"/>
      <c r="F56" s="72"/>
      <c r="G56" s="72"/>
      <c r="H56" s="72"/>
      <c r="I56" s="72"/>
      <c r="J56" s="72"/>
      <c r="K56" s="72"/>
      <c r="L56" s="82"/>
      <c r="M56" s="71"/>
      <c r="N56" s="72"/>
      <c r="O56" s="73"/>
      <c r="P56" s="75"/>
      <c r="Q56" s="76"/>
    </row>
    <row r="57" spans="1:17" ht="11.25" customHeight="1">
      <c r="A57" s="43">
        <v>1</v>
      </c>
      <c r="B57" s="43"/>
      <c r="C57" s="12">
        <v>2</v>
      </c>
      <c r="D57" s="44">
        <v>3</v>
      </c>
      <c r="E57" s="44"/>
      <c r="F57" s="44"/>
      <c r="G57" s="44"/>
      <c r="H57" s="44"/>
      <c r="I57" s="44"/>
      <c r="J57" s="44"/>
      <c r="K57" s="44"/>
      <c r="L57" s="12">
        <v>4</v>
      </c>
      <c r="M57" s="44">
        <v>5</v>
      </c>
      <c r="N57" s="44"/>
      <c r="O57" s="44"/>
      <c r="P57" s="45">
        <v>6</v>
      </c>
      <c r="Q57" s="45"/>
    </row>
    <row r="58" spans="1:17" ht="11.25" customHeight="1">
      <c r="A58" s="68">
        <v>1</v>
      </c>
      <c r="B58" s="68"/>
      <c r="C58" s="17"/>
      <c r="D58" s="69" t="str">
        <f>E44</f>
        <v>Забезпечення рівних можливостей отримання послуг жінками та чоловіками у сфері професійно-технічної (професійної) освіти відповідно до потреб ринку праці</v>
      </c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ht="11.25" customHeight="1">
      <c r="A59" s="56" t="s">
        <v>61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</row>
    <row r="60" spans="1:17" ht="13.5" customHeight="1">
      <c r="A60" s="29">
        <v>1</v>
      </c>
      <c r="B60" s="30"/>
      <c r="C60" s="27">
        <v>1011100</v>
      </c>
      <c r="D60" s="61" t="s">
        <v>62</v>
      </c>
      <c r="E60" s="61"/>
      <c r="F60" s="61"/>
      <c r="G60" s="61"/>
      <c r="H60" s="61"/>
      <c r="I60" s="61"/>
      <c r="J60" s="61"/>
      <c r="K60" s="61"/>
      <c r="L60" s="31" t="s">
        <v>63</v>
      </c>
      <c r="M60" s="54" t="s">
        <v>64</v>
      </c>
      <c r="N60" s="54"/>
      <c r="O60" s="54"/>
      <c r="P60" s="55">
        <v>12</v>
      </c>
      <c r="Q60" s="55"/>
    </row>
    <row r="61" spans="1:17" ht="12" customHeight="1">
      <c r="A61" s="29">
        <v>2</v>
      </c>
      <c r="B61" s="30"/>
      <c r="C61" s="27">
        <v>1011100</v>
      </c>
      <c r="D61" s="64" t="s">
        <v>1</v>
      </c>
      <c r="E61" s="61"/>
      <c r="F61" s="61"/>
      <c r="G61" s="61"/>
      <c r="H61" s="61"/>
      <c r="I61" s="61"/>
      <c r="J61" s="61"/>
      <c r="K61" s="61"/>
      <c r="L61" s="31" t="s">
        <v>63</v>
      </c>
      <c r="M61" s="54" t="s">
        <v>65</v>
      </c>
      <c r="N61" s="54"/>
      <c r="O61" s="54"/>
      <c r="P61" s="55">
        <v>1243.26</v>
      </c>
      <c r="Q61" s="55"/>
    </row>
    <row r="62" spans="1:17" ht="12.75" customHeight="1">
      <c r="A62" s="29">
        <v>3</v>
      </c>
      <c r="B62" s="30"/>
      <c r="C62" s="27">
        <v>1011100</v>
      </c>
      <c r="D62" s="64" t="s">
        <v>5</v>
      </c>
      <c r="E62" s="61"/>
      <c r="F62" s="61"/>
      <c r="G62" s="61"/>
      <c r="H62" s="61"/>
      <c r="I62" s="61"/>
      <c r="J62" s="61"/>
      <c r="K62" s="61"/>
      <c r="L62" s="31" t="s">
        <v>63</v>
      </c>
      <c r="M62" s="54" t="s">
        <v>65</v>
      </c>
      <c r="N62" s="54"/>
      <c r="O62" s="54"/>
      <c r="P62" s="55">
        <v>277.11</v>
      </c>
      <c r="Q62" s="55"/>
    </row>
    <row r="63" spans="1:17" ht="12.75" customHeight="1">
      <c r="A63" s="29">
        <v>4</v>
      </c>
      <c r="B63" s="30"/>
      <c r="C63" s="27">
        <v>1011100</v>
      </c>
      <c r="D63" s="64" t="s">
        <v>4</v>
      </c>
      <c r="E63" s="61"/>
      <c r="F63" s="61"/>
      <c r="G63" s="61"/>
      <c r="H63" s="61"/>
      <c r="I63" s="61"/>
      <c r="J63" s="61"/>
      <c r="K63" s="61"/>
      <c r="L63" s="31" t="s">
        <v>63</v>
      </c>
      <c r="M63" s="54" t="s">
        <v>65</v>
      </c>
      <c r="N63" s="54"/>
      <c r="O63" s="54"/>
      <c r="P63" s="55">
        <v>133.66999999999999</v>
      </c>
      <c r="Q63" s="55"/>
    </row>
    <row r="64" spans="1:17" ht="12.75" customHeight="1">
      <c r="A64" s="29">
        <v>5</v>
      </c>
      <c r="B64" s="30"/>
      <c r="C64" s="27">
        <v>1011100</v>
      </c>
      <c r="D64" s="66" t="s">
        <v>6</v>
      </c>
      <c r="E64" s="67"/>
      <c r="F64" s="67"/>
      <c r="G64" s="67"/>
      <c r="H64" s="67"/>
      <c r="I64" s="67"/>
      <c r="J64" s="67"/>
      <c r="K64" s="67"/>
      <c r="L64" s="31" t="s">
        <v>63</v>
      </c>
      <c r="M64" s="54" t="s">
        <v>65</v>
      </c>
      <c r="N64" s="54"/>
      <c r="O64" s="54"/>
      <c r="P64" s="55">
        <v>303.33</v>
      </c>
      <c r="Q64" s="55"/>
    </row>
    <row r="65" spans="1:20" ht="13.5" customHeight="1">
      <c r="A65" s="29">
        <v>6</v>
      </c>
      <c r="B65" s="30"/>
      <c r="C65" s="27">
        <v>1011100</v>
      </c>
      <c r="D65" s="64" t="s">
        <v>3</v>
      </c>
      <c r="E65" s="61"/>
      <c r="F65" s="61"/>
      <c r="G65" s="61"/>
      <c r="H65" s="61"/>
      <c r="I65" s="61"/>
      <c r="J65" s="61"/>
      <c r="K65" s="61"/>
      <c r="L65" s="31" t="s">
        <v>63</v>
      </c>
      <c r="M65" s="54" t="s">
        <v>65</v>
      </c>
      <c r="N65" s="54"/>
      <c r="O65" s="54"/>
      <c r="P65" s="55">
        <v>188.75</v>
      </c>
      <c r="Q65" s="55"/>
    </row>
    <row r="66" spans="1:20" ht="13.5" customHeight="1">
      <c r="A66" s="29">
        <v>7</v>
      </c>
      <c r="B66" s="30"/>
      <c r="C66" s="27">
        <v>1011100</v>
      </c>
      <c r="D66" s="64" t="s">
        <v>2</v>
      </c>
      <c r="E66" s="61"/>
      <c r="F66" s="61"/>
      <c r="G66" s="61"/>
      <c r="H66" s="61"/>
      <c r="I66" s="61"/>
      <c r="J66" s="61"/>
      <c r="K66" s="61"/>
      <c r="L66" s="31" t="s">
        <v>63</v>
      </c>
      <c r="M66" s="54" t="s">
        <v>65</v>
      </c>
      <c r="N66" s="54"/>
      <c r="O66" s="54"/>
      <c r="P66" s="55">
        <v>340.4</v>
      </c>
      <c r="Q66" s="55"/>
    </row>
    <row r="67" spans="1:20" ht="11.25" customHeight="1">
      <c r="A67" s="29">
        <v>8</v>
      </c>
      <c r="B67" s="30"/>
      <c r="C67" s="27">
        <v>1011100</v>
      </c>
      <c r="D67" s="61" t="s">
        <v>66</v>
      </c>
      <c r="E67" s="61"/>
      <c r="F67" s="61"/>
      <c r="G67" s="61"/>
      <c r="H67" s="61"/>
      <c r="I67" s="61"/>
      <c r="J67" s="61"/>
      <c r="K67" s="61"/>
      <c r="L67" s="31" t="s">
        <v>67</v>
      </c>
      <c r="M67" s="54" t="s">
        <v>64</v>
      </c>
      <c r="N67" s="54"/>
      <c r="O67" s="54"/>
      <c r="P67" s="55">
        <f>P44</f>
        <v>123773.11599999999</v>
      </c>
      <c r="Q67" s="55"/>
    </row>
    <row r="68" spans="1:20" ht="11.25" customHeight="1">
      <c r="A68" s="60" t="s">
        <v>68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1.25" customHeight="1">
      <c r="A69" s="29">
        <v>1</v>
      </c>
      <c r="B69" s="30"/>
      <c r="C69" s="27">
        <v>1011100</v>
      </c>
      <c r="D69" s="61" t="s">
        <v>69</v>
      </c>
      <c r="E69" s="61"/>
      <c r="F69" s="61"/>
      <c r="G69" s="61"/>
      <c r="H69" s="61"/>
      <c r="I69" s="61"/>
      <c r="J69" s="61"/>
      <c r="K69" s="61"/>
      <c r="L69" s="31" t="s">
        <v>70</v>
      </c>
      <c r="M69" s="54" t="s">
        <v>64</v>
      </c>
      <c r="N69" s="54"/>
      <c r="O69" s="54"/>
      <c r="P69" s="55">
        <v>5034</v>
      </c>
      <c r="Q69" s="55"/>
      <c r="R69" s="33"/>
      <c r="S69" s="26"/>
      <c r="T69" s="26"/>
    </row>
    <row r="70" spans="1:20" ht="11.25" customHeight="1">
      <c r="A70" s="29">
        <v>2</v>
      </c>
      <c r="B70" s="30"/>
      <c r="C70" s="27">
        <v>1011100</v>
      </c>
      <c r="D70" s="61" t="s">
        <v>71</v>
      </c>
      <c r="E70" s="61"/>
      <c r="F70" s="61"/>
      <c r="G70" s="61"/>
      <c r="H70" s="61"/>
      <c r="I70" s="61"/>
      <c r="J70" s="61"/>
      <c r="K70" s="61"/>
      <c r="L70" s="31" t="s">
        <v>70</v>
      </c>
      <c r="M70" s="54" t="s">
        <v>64</v>
      </c>
      <c r="N70" s="54"/>
      <c r="O70" s="54"/>
      <c r="P70" s="55">
        <v>4229</v>
      </c>
      <c r="Q70" s="55"/>
      <c r="R70" s="26"/>
      <c r="S70" s="26"/>
      <c r="T70" s="26"/>
    </row>
    <row r="71" spans="1:20" ht="11.25" customHeight="1">
      <c r="A71" s="29">
        <v>3</v>
      </c>
      <c r="B71" s="30"/>
      <c r="C71" s="27">
        <v>1011100</v>
      </c>
      <c r="D71" s="61" t="s">
        <v>72</v>
      </c>
      <c r="E71" s="61"/>
      <c r="F71" s="61"/>
      <c r="G71" s="61"/>
      <c r="H71" s="61"/>
      <c r="I71" s="61"/>
      <c r="J71" s="61"/>
      <c r="K71" s="61"/>
      <c r="L71" s="31" t="s">
        <v>70</v>
      </c>
      <c r="M71" s="54" t="s">
        <v>64</v>
      </c>
      <c r="N71" s="54"/>
      <c r="O71" s="54"/>
      <c r="P71" s="55">
        <v>156</v>
      </c>
      <c r="Q71" s="55"/>
      <c r="R71" s="26"/>
      <c r="S71" s="26"/>
      <c r="T71" s="26"/>
    </row>
    <row r="72" spans="1:20" ht="11.25" customHeight="1">
      <c r="A72" s="29">
        <v>4</v>
      </c>
      <c r="B72" s="30"/>
      <c r="C72" s="27">
        <v>1011100</v>
      </c>
      <c r="D72" s="61" t="s">
        <v>73</v>
      </c>
      <c r="E72" s="61"/>
      <c r="F72" s="61"/>
      <c r="G72" s="61"/>
      <c r="H72" s="61"/>
      <c r="I72" s="61"/>
      <c r="J72" s="61"/>
      <c r="K72" s="61"/>
      <c r="L72" s="31" t="s">
        <v>70</v>
      </c>
      <c r="M72" s="54" t="s">
        <v>64</v>
      </c>
      <c r="N72" s="54"/>
      <c r="O72" s="54"/>
      <c r="P72" s="55">
        <v>93</v>
      </c>
      <c r="Q72" s="55"/>
      <c r="R72" s="26"/>
      <c r="S72" s="26"/>
      <c r="T72" s="26"/>
    </row>
    <row r="73" spans="1:20" ht="21.75" customHeight="1">
      <c r="A73" s="29">
        <v>5</v>
      </c>
      <c r="B73" s="30"/>
      <c r="C73" s="27">
        <v>1011100</v>
      </c>
      <c r="D73" s="61" t="s">
        <v>74</v>
      </c>
      <c r="E73" s="61"/>
      <c r="F73" s="61"/>
      <c r="G73" s="61"/>
      <c r="H73" s="61"/>
      <c r="I73" s="61"/>
      <c r="J73" s="61"/>
      <c r="K73" s="61"/>
      <c r="L73" s="31" t="s">
        <v>70</v>
      </c>
      <c r="M73" s="54" t="s">
        <v>64</v>
      </c>
      <c r="N73" s="54"/>
      <c r="O73" s="54"/>
      <c r="P73" s="55">
        <v>96</v>
      </c>
      <c r="Q73" s="55"/>
      <c r="R73" s="26"/>
      <c r="S73" s="26"/>
      <c r="T73" s="26"/>
    </row>
    <row r="74" spans="1:20" ht="21.75" customHeight="1">
      <c r="A74" s="29">
        <v>6</v>
      </c>
      <c r="B74" s="30"/>
      <c r="C74" s="27">
        <v>1011100</v>
      </c>
      <c r="D74" s="61" t="s">
        <v>75</v>
      </c>
      <c r="E74" s="61"/>
      <c r="F74" s="61"/>
      <c r="G74" s="61"/>
      <c r="H74" s="61"/>
      <c r="I74" s="61"/>
      <c r="J74" s="61"/>
      <c r="K74" s="61"/>
      <c r="L74" s="31" t="s">
        <v>70</v>
      </c>
      <c r="M74" s="54" t="s">
        <v>64</v>
      </c>
      <c r="N74" s="54"/>
      <c r="O74" s="54"/>
      <c r="P74" s="55">
        <v>129</v>
      </c>
      <c r="Q74" s="55"/>
      <c r="R74" s="26"/>
      <c r="S74" s="26"/>
      <c r="T74" s="26"/>
    </row>
    <row r="75" spans="1:20" ht="11.25" customHeight="1">
      <c r="A75" s="29">
        <v>7</v>
      </c>
      <c r="B75" s="30"/>
      <c r="C75" s="27">
        <v>1011100</v>
      </c>
      <c r="D75" s="61" t="s">
        <v>76</v>
      </c>
      <c r="E75" s="61"/>
      <c r="F75" s="61"/>
      <c r="G75" s="61"/>
      <c r="H75" s="61"/>
      <c r="I75" s="61"/>
      <c r="J75" s="61"/>
      <c r="K75" s="61"/>
      <c r="L75" s="31" t="s">
        <v>70</v>
      </c>
      <c r="M75" s="54" t="s">
        <v>64</v>
      </c>
      <c r="N75" s="54"/>
      <c r="O75" s="54"/>
      <c r="P75" s="55">
        <v>2761</v>
      </c>
      <c r="Q75" s="55"/>
      <c r="R75" s="33"/>
      <c r="S75" s="26"/>
      <c r="T75" s="26"/>
    </row>
    <row r="76" spans="1:20" ht="11.25" customHeight="1">
      <c r="A76" s="29">
        <v>8</v>
      </c>
      <c r="B76" s="30"/>
      <c r="C76" s="27">
        <v>1011100</v>
      </c>
      <c r="D76" s="64" t="s">
        <v>7</v>
      </c>
      <c r="E76" s="61"/>
      <c r="F76" s="61"/>
      <c r="G76" s="61"/>
      <c r="H76" s="61"/>
      <c r="I76" s="61"/>
      <c r="J76" s="61"/>
      <c r="K76" s="61"/>
      <c r="L76" s="31" t="s">
        <v>70</v>
      </c>
      <c r="M76" s="54" t="s">
        <v>64</v>
      </c>
      <c r="N76" s="54"/>
      <c r="O76" s="54"/>
      <c r="P76" s="55">
        <v>1783</v>
      </c>
      <c r="Q76" s="55"/>
      <c r="R76" s="33"/>
      <c r="S76" s="33"/>
      <c r="T76" s="26"/>
    </row>
    <row r="77" spans="1:20" ht="11.25" customHeight="1">
      <c r="A77" s="60" t="s">
        <v>77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26"/>
      <c r="S77" s="26"/>
      <c r="T77" s="26"/>
    </row>
    <row r="78" spans="1:20" ht="11.25" customHeight="1">
      <c r="A78" s="29">
        <v>1</v>
      </c>
      <c r="B78" s="30"/>
      <c r="C78" s="27">
        <v>1011100</v>
      </c>
      <c r="D78" s="64" t="s">
        <v>8</v>
      </c>
      <c r="E78" s="61"/>
      <c r="F78" s="61"/>
      <c r="G78" s="61"/>
      <c r="H78" s="61"/>
      <c r="I78" s="61"/>
      <c r="J78" s="61"/>
      <c r="K78" s="61"/>
      <c r="L78" s="31" t="s">
        <v>78</v>
      </c>
      <c r="M78" s="54" t="s">
        <v>79</v>
      </c>
      <c r="N78" s="54"/>
      <c r="O78" s="54"/>
      <c r="P78" s="65">
        <f>P67/P69*1000</f>
        <v>24587.428684942392</v>
      </c>
      <c r="Q78" s="65"/>
      <c r="R78" s="33"/>
      <c r="S78" s="26"/>
      <c r="T78" s="26"/>
    </row>
    <row r="79" spans="1:20" ht="11.25" customHeight="1">
      <c r="A79" s="60" t="s">
        <v>80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26"/>
      <c r="S79" s="26"/>
      <c r="T79" s="26"/>
    </row>
    <row r="80" spans="1:20" ht="11.25" customHeight="1">
      <c r="A80" s="29">
        <v>1</v>
      </c>
      <c r="B80" s="30"/>
      <c r="C80" s="27">
        <v>1011100</v>
      </c>
      <c r="D80" s="64" t="s">
        <v>9</v>
      </c>
      <c r="E80" s="61"/>
      <c r="F80" s="61"/>
      <c r="G80" s="61"/>
      <c r="H80" s="61"/>
      <c r="I80" s="61"/>
      <c r="J80" s="61"/>
      <c r="K80" s="61"/>
      <c r="L80" s="31" t="s">
        <v>81</v>
      </c>
      <c r="M80" s="54" t="s">
        <v>79</v>
      </c>
      <c r="N80" s="54"/>
      <c r="O80" s="54"/>
      <c r="P80" s="55">
        <v>100</v>
      </c>
      <c r="Q80" s="55"/>
      <c r="R80" s="26"/>
      <c r="S80" s="26"/>
      <c r="T80" s="26"/>
    </row>
    <row r="81" spans="1:20" ht="11.25" customHeight="1">
      <c r="A81" s="29">
        <v>2</v>
      </c>
      <c r="B81" s="30"/>
      <c r="C81" s="27">
        <v>1011100</v>
      </c>
      <c r="D81" s="61" t="s">
        <v>82</v>
      </c>
      <c r="E81" s="61"/>
      <c r="F81" s="61"/>
      <c r="G81" s="61"/>
      <c r="H81" s="61"/>
      <c r="I81" s="61"/>
      <c r="J81" s="61"/>
      <c r="K81" s="61"/>
      <c r="L81" s="31" t="s">
        <v>81</v>
      </c>
      <c r="M81" s="54" t="s">
        <v>79</v>
      </c>
      <c r="N81" s="54"/>
      <c r="O81" s="54"/>
      <c r="P81" s="55">
        <v>88</v>
      </c>
      <c r="Q81" s="55"/>
      <c r="R81" s="33"/>
      <c r="S81" s="33"/>
      <c r="T81" s="26"/>
    </row>
    <row r="82" spans="1:20" ht="11.25" customHeight="1">
      <c r="A82" s="62">
        <v>2</v>
      </c>
      <c r="B82" s="62"/>
      <c r="C82" s="32"/>
      <c r="D82" s="63" t="s">
        <v>51</v>
      </c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26"/>
      <c r="S82" s="26"/>
      <c r="T82" s="26"/>
    </row>
    <row r="83" spans="1:20" ht="11.25" customHeight="1">
      <c r="A83" s="60" t="s">
        <v>61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26"/>
      <c r="S83" s="26"/>
      <c r="T83" s="26"/>
    </row>
    <row r="84" spans="1:20" ht="11.25" customHeight="1">
      <c r="A84" s="29">
        <v>1</v>
      </c>
      <c r="B84" s="30"/>
      <c r="C84" s="27">
        <v>1011100</v>
      </c>
      <c r="D84" s="61" t="s">
        <v>83</v>
      </c>
      <c r="E84" s="61"/>
      <c r="F84" s="61"/>
      <c r="G84" s="61"/>
      <c r="H84" s="61"/>
      <c r="I84" s="61"/>
      <c r="J84" s="61"/>
      <c r="K84" s="61"/>
      <c r="L84" s="31" t="s">
        <v>67</v>
      </c>
      <c r="M84" s="54" t="s">
        <v>64</v>
      </c>
      <c r="N84" s="54"/>
      <c r="O84" s="54"/>
      <c r="P84" s="55">
        <f>P45</f>
        <v>342.67200000000003</v>
      </c>
      <c r="Q84" s="55"/>
      <c r="R84" s="26"/>
      <c r="S84" s="26"/>
      <c r="T84" s="26"/>
    </row>
    <row r="85" spans="1:20" ht="11.25" customHeight="1">
      <c r="A85" s="60" t="s">
        <v>68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26"/>
      <c r="S85" s="26"/>
      <c r="T85" s="26"/>
    </row>
    <row r="86" spans="1:20" ht="11.25" customHeight="1">
      <c r="A86" s="29">
        <v>1</v>
      </c>
      <c r="B86" s="30"/>
      <c r="C86" s="27">
        <v>1011100</v>
      </c>
      <c r="D86" s="61" t="s">
        <v>84</v>
      </c>
      <c r="E86" s="61"/>
      <c r="F86" s="61"/>
      <c r="G86" s="61"/>
      <c r="H86" s="61"/>
      <c r="I86" s="61"/>
      <c r="J86" s="61"/>
      <c r="K86" s="61"/>
      <c r="L86" s="31" t="s">
        <v>63</v>
      </c>
      <c r="M86" s="54" t="s">
        <v>64</v>
      </c>
      <c r="N86" s="54"/>
      <c r="O86" s="54"/>
      <c r="P86" s="55">
        <v>8</v>
      </c>
      <c r="Q86" s="55"/>
      <c r="R86" s="26"/>
      <c r="S86" s="26"/>
      <c r="T86" s="26"/>
    </row>
    <row r="87" spans="1:20" ht="11.25" customHeight="1">
      <c r="A87" s="60" t="s">
        <v>77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33"/>
      <c r="S87" s="26"/>
      <c r="T87" s="26"/>
    </row>
    <row r="88" spans="1:20" ht="11.25" customHeight="1">
      <c r="A88" s="29">
        <v>1</v>
      </c>
      <c r="B88" s="30"/>
      <c r="C88" s="27">
        <v>1011100</v>
      </c>
      <c r="D88" s="61" t="s">
        <v>85</v>
      </c>
      <c r="E88" s="61"/>
      <c r="F88" s="61"/>
      <c r="G88" s="61"/>
      <c r="H88" s="61"/>
      <c r="I88" s="61"/>
      <c r="J88" s="61"/>
      <c r="K88" s="61"/>
      <c r="L88" s="31" t="s">
        <v>67</v>
      </c>
      <c r="M88" s="54" t="s">
        <v>79</v>
      </c>
      <c r="N88" s="54"/>
      <c r="O88" s="54"/>
      <c r="P88" s="55">
        <f>P84/P86</f>
        <v>42.834000000000003</v>
      </c>
      <c r="Q88" s="55"/>
    </row>
    <row r="89" spans="1:20" ht="11.25" customHeight="1">
      <c r="A89" s="62">
        <v>3</v>
      </c>
      <c r="B89" s="62"/>
      <c r="C89" s="32"/>
      <c r="D89" s="63" t="s">
        <v>52</v>
      </c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</row>
    <row r="90" spans="1:20" ht="11.25" customHeight="1">
      <c r="A90" s="60" t="s">
        <v>61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</row>
    <row r="91" spans="1:20" ht="11.25" customHeight="1">
      <c r="A91" s="29">
        <v>1</v>
      </c>
      <c r="B91" s="30"/>
      <c r="C91" s="27">
        <v>1011100</v>
      </c>
      <c r="D91" s="61" t="s">
        <v>86</v>
      </c>
      <c r="E91" s="61"/>
      <c r="F91" s="61"/>
      <c r="G91" s="61"/>
      <c r="H91" s="61"/>
      <c r="I91" s="61"/>
      <c r="J91" s="61"/>
      <c r="K91" s="61"/>
      <c r="L91" s="31" t="s">
        <v>67</v>
      </c>
      <c r="M91" s="54" t="s">
        <v>64</v>
      </c>
      <c r="N91" s="54"/>
      <c r="O91" s="54"/>
      <c r="P91" s="55">
        <v>247.5</v>
      </c>
      <c r="Q91" s="55"/>
    </row>
    <row r="92" spans="1:20" ht="11.25" customHeight="1">
      <c r="A92" s="56" t="s">
        <v>68</v>
      </c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</row>
    <row r="93" spans="1:20" ht="11.25" customHeight="1">
      <c r="A93" s="18">
        <v>1</v>
      </c>
      <c r="B93" s="19"/>
      <c r="C93" s="13">
        <v>1011100</v>
      </c>
      <c r="D93" s="57" t="s">
        <v>87</v>
      </c>
      <c r="E93" s="57"/>
      <c r="F93" s="57"/>
      <c r="G93" s="57"/>
      <c r="H93" s="57"/>
      <c r="I93" s="57"/>
      <c r="J93" s="57"/>
      <c r="K93" s="57"/>
      <c r="L93" s="20" t="s">
        <v>63</v>
      </c>
      <c r="M93" s="58" t="s">
        <v>64</v>
      </c>
      <c r="N93" s="58"/>
      <c r="O93" s="58"/>
      <c r="P93" s="59">
        <v>23</v>
      </c>
      <c r="Q93" s="59"/>
    </row>
    <row r="94" spans="1:20" ht="11.25" customHeight="1">
      <c r="A94" s="56" t="s">
        <v>77</v>
      </c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</row>
    <row r="95" spans="1:20" ht="11.25" customHeight="1">
      <c r="A95" s="18">
        <v>1</v>
      </c>
      <c r="B95" s="19"/>
      <c r="C95" s="13">
        <v>1011100</v>
      </c>
      <c r="D95" s="57" t="s">
        <v>88</v>
      </c>
      <c r="E95" s="57"/>
      <c r="F95" s="57"/>
      <c r="G95" s="57"/>
      <c r="H95" s="57"/>
      <c r="I95" s="57"/>
      <c r="J95" s="57"/>
      <c r="K95" s="57"/>
      <c r="L95" s="20" t="s">
        <v>67</v>
      </c>
      <c r="M95" s="58" t="s">
        <v>79</v>
      </c>
      <c r="N95" s="58"/>
      <c r="O95" s="58"/>
      <c r="P95" s="59">
        <v>10.760999999999999</v>
      </c>
      <c r="Q95" s="59"/>
    </row>
    <row r="96" spans="1:20">
      <c r="D96" s="25"/>
    </row>
    <row r="98" spans="1:17" ht="11.25" customHeight="1">
      <c r="A98" s="4" t="s">
        <v>89</v>
      </c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4" t="s">
        <v>46</v>
      </c>
    </row>
    <row r="100" spans="1:17" ht="21.75" customHeight="1">
      <c r="A100" s="46" t="s">
        <v>90</v>
      </c>
      <c r="B100" s="46"/>
      <c r="C100" s="42" t="s">
        <v>91</v>
      </c>
      <c r="D100" s="42"/>
      <c r="E100" s="42"/>
      <c r="F100" s="50" t="s">
        <v>42</v>
      </c>
      <c r="G100" s="40" t="s">
        <v>92</v>
      </c>
      <c r="H100" s="40"/>
      <c r="I100" s="40"/>
      <c r="J100" s="41" t="s">
        <v>93</v>
      </c>
      <c r="K100" s="41"/>
      <c r="L100" s="41"/>
      <c r="M100" s="42" t="s">
        <v>94</v>
      </c>
      <c r="N100" s="42"/>
      <c r="O100" s="42"/>
      <c r="P100" s="52" t="s">
        <v>95</v>
      </c>
      <c r="Q100" s="52"/>
    </row>
    <row r="101" spans="1:17" ht="21.75" customHeight="1">
      <c r="A101" s="47"/>
      <c r="B101" s="48"/>
      <c r="C101" s="49"/>
      <c r="D101" s="48"/>
      <c r="E101" s="48"/>
      <c r="F101" s="51"/>
      <c r="G101" s="21" t="s">
        <v>48</v>
      </c>
      <c r="H101" s="21" t="s">
        <v>49</v>
      </c>
      <c r="I101" s="22" t="s">
        <v>50</v>
      </c>
      <c r="J101" s="21" t="s">
        <v>48</v>
      </c>
      <c r="K101" s="21" t="s">
        <v>49</v>
      </c>
      <c r="L101" s="22" t="s">
        <v>50</v>
      </c>
      <c r="M101" s="21" t="s">
        <v>48</v>
      </c>
      <c r="N101" s="21" t="s">
        <v>49</v>
      </c>
      <c r="O101" s="22" t="s">
        <v>50</v>
      </c>
      <c r="P101" s="49"/>
      <c r="Q101" s="53"/>
    </row>
    <row r="102" spans="1:17" ht="11.25" customHeight="1">
      <c r="A102" s="43">
        <v>1</v>
      </c>
      <c r="B102" s="43"/>
      <c r="C102" s="44">
        <v>2</v>
      </c>
      <c r="D102" s="44"/>
      <c r="E102" s="44"/>
      <c r="F102" s="12">
        <v>3</v>
      </c>
      <c r="G102" s="12">
        <v>4</v>
      </c>
      <c r="H102" s="12">
        <v>5</v>
      </c>
      <c r="I102" s="12">
        <v>6</v>
      </c>
      <c r="J102" s="12">
        <v>7</v>
      </c>
      <c r="K102" s="12">
        <v>8</v>
      </c>
      <c r="L102" s="12">
        <v>9</v>
      </c>
      <c r="M102" s="12">
        <v>10</v>
      </c>
      <c r="N102" s="12">
        <v>11</v>
      </c>
      <c r="O102" s="16">
        <v>12</v>
      </c>
      <c r="P102" s="45">
        <v>13</v>
      </c>
      <c r="Q102" s="45"/>
    </row>
    <row r="103" spans="1:17" ht="11.25" customHeight="1">
      <c r="A103" s="35" t="s">
        <v>96</v>
      </c>
      <c r="B103" s="35"/>
      <c r="C103" s="35"/>
      <c r="D103" s="35"/>
      <c r="E103" s="35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36"/>
      <c r="Q103" s="36"/>
    </row>
    <row r="105" spans="1:17" ht="11.25" customHeight="1">
      <c r="A105" s="1" t="s">
        <v>97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1.25" customHeight="1">
      <c r="A106" s="1" t="s">
        <v>98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7" spans="1:17" ht="11.25" customHeight="1">
      <c r="A107" s="1" t="s">
        <v>99</v>
      </c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9" spans="1:17" ht="24.75" customHeight="1">
      <c r="A109"/>
      <c r="B109" s="37" t="s">
        <v>10</v>
      </c>
      <c r="C109" s="37"/>
      <c r="D109" s="37"/>
      <c r="E109" s="37"/>
      <c r="F109"/>
      <c r="G109" s="9"/>
      <c r="H109"/>
      <c r="I109"/>
      <c r="J109"/>
      <c r="K109"/>
      <c r="L109"/>
      <c r="M109"/>
      <c r="N109" s="38"/>
      <c r="O109" s="38"/>
      <c r="P109"/>
      <c r="Q109"/>
    </row>
    <row r="110" spans="1:17" ht="11.25" customHeight="1">
      <c r="A110"/>
      <c r="B110"/>
      <c r="C110"/>
      <c r="D110"/>
      <c r="E110"/>
      <c r="F110"/>
      <c r="G110" s="34" t="s">
        <v>100</v>
      </c>
      <c r="H110" s="34"/>
      <c r="I110" s="34"/>
      <c r="J110"/>
      <c r="K110"/>
      <c r="L110"/>
      <c r="M110" s="5"/>
      <c r="N110" s="5" t="s">
        <v>101</v>
      </c>
      <c r="O110" s="5"/>
      <c r="P110"/>
      <c r="Q110"/>
    </row>
    <row r="111" spans="1:17" ht="12.75" customHeight="1">
      <c r="A111"/>
      <c r="B111" s="23" t="s">
        <v>102</v>
      </c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</row>
    <row r="113" spans="1:17" ht="36.75" customHeight="1">
      <c r="A113"/>
      <c r="B113" s="37" t="s">
        <v>103</v>
      </c>
      <c r="C113" s="37"/>
      <c r="D113" s="37"/>
      <c r="E113" s="37"/>
      <c r="F113"/>
      <c r="G113" s="9"/>
      <c r="H113"/>
      <c r="I113"/>
      <c r="J113"/>
      <c r="K113"/>
      <c r="L113"/>
      <c r="M113"/>
      <c r="N113" s="39" t="s">
        <v>104</v>
      </c>
      <c r="O113" s="39"/>
      <c r="P113"/>
      <c r="Q113"/>
    </row>
    <row r="114" spans="1:17" ht="11.25" customHeight="1">
      <c r="A114"/>
      <c r="B114"/>
      <c r="C114"/>
      <c r="D114"/>
      <c r="E114"/>
      <c r="F114"/>
      <c r="G114" s="34" t="s">
        <v>100</v>
      </c>
      <c r="H114" s="34"/>
      <c r="I114" s="34"/>
      <c r="J114"/>
      <c r="K114"/>
      <c r="L114"/>
      <c r="M114" s="5"/>
      <c r="N114" s="5" t="s">
        <v>101</v>
      </c>
      <c r="O114" s="5"/>
      <c r="P114"/>
      <c r="Q114"/>
    </row>
  </sheetData>
  <mergeCells count="188">
    <mergeCell ref="E18:Q18"/>
    <mergeCell ref="B19:C19"/>
    <mergeCell ref="E19:Q19"/>
    <mergeCell ref="M6:Q6"/>
    <mergeCell ref="M7:Q7"/>
    <mergeCell ref="M9:Q9"/>
    <mergeCell ref="M10:Q10"/>
    <mergeCell ref="A13:Q13"/>
    <mergeCell ref="A14:Q14"/>
    <mergeCell ref="B24:C24"/>
    <mergeCell ref="E24:F24"/>
    <mergeCell ref="H24:Q24"/>
    <mergeCell ref="B21:C21"/>
    <mergeCell ref="E21:Q21"/>
    <mergeCell ref="B22:C22"/>
    <mergeCell ref="E22:Q22"/>
    <mergeCell ref="B18:C18"/>
    <mergeCell ref="L41:M42"/>
    <mergeCell ref="N41:O42"/>
    <mergeCell ref="P41:Q42"/>
    <mergeCell ref="B27:Q27"/>
    <mergeCell ref="B29:Q29"/>
    <mergeCell ref="B31:Q31"/>
    <mergeCell ref="B34:Q34"/>
    <mergeCell ref="E38:Q38"/>
    <mergeCell ref="B25:C25"/>
    <mergeCell ref="H25:Q25"/>
    <mergeCell ref="A43:B43"/>
    <mergeCell ref="E43:K43"/>
    <mergeCell ref="L43:M43"/>
    <mergeCell ref="N43:O43"/>
    <mergeCell ref="D41:D42"/>
    <mergeCell ref="E41:K42"/>
    <mergeCell ref="B35:Q35"/>
    <mergeCell ref="A38:B38"/>
    <mergeCell ref="P43:Q43"/>
    <mergeCell ref="A41:B42"/>
    <mergeCell ref="C41:C42"/>
    <mergeCell ref="P45:Q45"/>
    <mergeCell ref="A44:B44"/>
    <mergeCell ref="E44:K44"/>
    <mergeCell ref="L44:M44"/>
    <mergeCell ref="N44:O44"/>
    <mergeCell ref="A45:B45"/>
    <mergeCell ref="E45:K45"/>
    <mergeCell ref="L45:M45"/>
    <mergeCell ref="N45:O45"/>
    <mergeCell ref="P44:Q44"/>
    <mergeCell ref="A50:J50"/>
    <mergeCell ref="L50:M50"/>
    <mergeCell ref="N50:O50"/>
    <mergeCell ref="P50:Q50"/>
    <mergeCell ref="P46:Q46"/>
    <mergeCell ref="A47:K47"/>
    <mergeCell ref="L47:M47"/>
    <mergeCell ref="A46:B46"/>
    <mergeCell ref="E46:K46"/>
    <mergeCell ref="L46:M46"/>
    <mergeCell ref="N46:O46"/>
    <mergeCell ref="A51:J51"/>
    <mergeCell ref="L51:M51"/>
    <mergeCell ref="N51:O51"/>
    <mergeCell ref="A52:K52"/>
    <mergeCell ref="L52:M52"/>
    <mergeCell ref="N52:O52"/>
    <mergeCell ref="P52:Q52"/>
    <mergeCell ref="N47:O47"/>
    <mergeCell ref="P47:Q47"/>
    <mergeCell ref="P51:Q51"/>
    <mergeCell ref="M55:O56"/>
    <mergeCell ref="P55:Q56"/>
    <mergeCell ref="A57:B57"/>
    <mergeCell ref="D57:K57"/>
    <mergeCell ref="M57:O57"/>
    <mergeCell ref="P57:Q57"/>
    <mergeCell ref="A55:B56"/>
    <mergeCell ref="C55:C56"/>
    <mergeCell ref="D55:K56"/>
    <mergeCell ref="L55:L56"/>
    <mergeCell ref="A58:B58"/>
    <mergeCell ref="D58:Q58"/>
    <mergeCell ref="A59:Q59"/>
    <mergeCell ref="D60:K60"/>
    <mergeCell ref="M60:O60"/>
    <mergeCell ref="P60:Q60"/>
    <mergeCell ref="D61:K61"/>
    <mergeCell ref="M61:O61"/>
    <mergeCell ref="P61:Q61"/>
    <mergeCell ref="D62:K62"/>
    <mergeCell ref="M62:O62"/>
    <mergeCell ref="P65:Q65"/>
    <mergeCell ref="M63:O63"/>
    <mergeCell ref="P63:Q63"/>
    <mergeCell ref="D65:K65"/>
    <mergeCell ref="M65:O65"/>
    <mergeCell ref="D67:K67"/>
    <mergeCell ref="M67:O67"/>
    <mergeCell ref="P67:Q67"/>
    <mergeCell ref="A68:Q68"/>
    <mergeCell ref="D66:K66"/>
    <mergeCell ref="M66:O66"/>
    <mergeCell ref="P66:Q66"/>
    <mergeCell ref="M72:O72"/>
    <mergeCell ref="P72:Q72"/>
    <mergeCell ref="D69:K69"/>
    <mergeCell ref="M69:O69"/>
    <mergeCell ref="P69:Q69"/>
    <mergeCell ref="P62:Q62"/>
    <mergeCell ref="D63:K63"/>
    <mergeCell ref="D64:K64"/>
    <mergeCell ref="M64:O64"/>
    <mergeCell ref="P64:Q64"/>
    <mergeCell ref="D70:K70"/>
    <mergeCell ref="M70:O70"/>
    <mergeCell ref="P70:Q70"/>
    <mergeCell ref="D75:K75"/>
    <mergeCell ref="M75:O75"/>
    <mergeCell ref="P75:Q75"/>
    <mergeCell ref="D71:K71"/>
    <mergeCell ref="M71:O71"/>
    <mergeCell ref="P71:Q71"/>
    <mergeCell ref="D72:K72"/>
    <mergeCell ref="D76:K76"/>
    <mergeCell ref="M76:O76"/>
    <mergeCell ref="P76:Q76"/>
    <mergeCell ref="D73:K73"/>
    <mergeCell ref="M73:O73"/>
    <mergeCell ref="P73:Q73"/>
    <mergeCell ref="D74:K74"/>
    <mergeCell ref="M74:O74"/>
    <mergeCell ref="P74:Q74"/>
    <mergeCell ref="A79:Q79"/>
    <mergeCell ref="D80:K80"/>
    <mergeCell ref="M80:O80"/>
    <mergeCell ref="P80:Q80"/>
    <mergeCell ref="A77:Q77"/>
    <mergeCell ref="D78:K78"/>
    <mergeCell ref="M78:O78"/>
    <mergeCell ref="P78:Q78"/>
    <mergeCell ref="A87:Q87"/>
    <mergeCell ref="D88:K88"/>
    <mergeCell ref="D81:K81"/>
    <mergeCell ref="M81:O81"/>
    <mergeCell ref="P81:Q81"/>
    <mergeCell ref="A82:B82"/>
    <mergeCell ref="D82:Q82"/>
    <mergeCell ref="D84:K84"/>
    <mergeCell ref="M84:O84"/>
    <mergeCell ref="P84:Q84"/>
    <mergeCell ref="A85:Q85"/>
    <mergeCell ref="M86:O86"/>
    <mergeCell ref="P86:Q86"/>
    <mergeCell ref="A83:Q83"/>
    <mergeCell ref="A92:Q92"/>
    <mergeCell ref="D93:K93"/>
    <mergeCell ref="M93:O93"/>
    <mergeCell ref="P93:Q93"/>
    <mergeCell ref="A90:Q90"/>
    <mergeCell ref="D91:K91"/>
    <mergeCell ref="M91:O91"/>
    <mergeCell ref="P91:Q91"/>
    <mergeCell ref="D86:K86"/>
    <mergeCell ref="M88:O88"/>
    <mergeCell ref="P88:Q88"/>
    <mergeCell ref="A94:Q94"/>
    <mergeCell ref="D95:K95"/>
    <mergeCell ref="M95:O95"/>
    <mergeCell ref="P95:Q95"/>
    <mergeCell ref="A89:B89"/>
    <mergeCell ref="D89:Q89"/>
    <mergeCell ref="G100:I100"/>
    <mergeCell ref="J100:L100"/>
    <mergeCell ref="M100:O100"/>
    <mergeCell ref="A102:B102"/>
    <mergeCell ref="C102:E102"/>
    <mergeCell ref="P102:Q102"/>
    <mergeCell ref="A100:B101"/>
    <mergeCell ref="C100:E101"/>
    <mergeCell ref="F100:F101"/>
    <mergeCell ref="P100:Q101"/>
    <mergeCell ref="G114:I114"/>
    <mergeCell ref="A103:E103"/>
    <mergeCell ref="P103:Q103"/>
    <mergeCell ref="B109:E109"/>
    <mergeCell ref="N109:O109"/>
    <mergeCell ref="G110:I110"/>
    <mergeCell ref="B113:E113"/>
    <mergeCell ref="N113:O113"/>
  </mergeCells>
  <phoneticPr fontId="0" type="noConversion"/>
  <pageMargins left="0.27" right="0.17" top="0.36" bottom="0.22" header="0.34" footer="0.26"/>
  <pageSetup paperSize="9" scale="70" orientation="portrait" r:id="rId1"/>
  <headerFooter alignWithMargins="0"/>
  <rowBreaks count="1" manualBreakCount="1">
    <brk id="8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revision>1</cp:revision>
  <cp:lastPrinted>2017-12-19T07:39:02Z</cp:lastPrinted>
  <dcterms:created xsi:type="dcterms:W3CDTF">2017-10-03T10:57:45Z</dcterms:created>
  <dcterms:modified xsi:type="dcterms:W3CDTF">2017-12-26T09:25:42Z</dcterms:modified>
</cp:coreProperties>
</file>