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'TDSheet'!$A$1:$DC$357</definedName>
  </definedNames>
  <calcPr fullCalcOnLoad="1" refMode="R1C1"/>
</workbook>
</file>

<file path=xl/sharedStrings.xml><?xml version="1.0" encoding="utf-8"?>
<sst xmlns="http://schemas.openxmlformats.org/spreadsheetml/2006/main" count="677" uniqueCount="216">
  <si>
    <t>ЗАТВЕРДЖЕНО</t>
  </si>
  <si>
    <t>Наказ Міністерства фінансів України</t>
  </si>
  <si>
    <t>17.07.2015 року № 648</t>
  </si>
  <si>
    <t>(у редакції наказу Міністерства фінансів України від 17 липня 2018 року № 617)</t>
  </si>
  <si>
    <t>БЮДЖЕТНИЙ ЗАПИТ НА 2019 -2021  РОКИ індивідуальний, Форма 2019-2</t>
  </si>
  <si>
    <t>1.  Виконавчий комітет Миколаївської міської ради</t>
  </si>
  <si>
    <t>(найменування головного розпорядника коштів місцевого бюджету)</t>
  </si>
  <si>
    <t>(код Типової відомчої класифікації видатків та кредитування місцевих бюджетів)</t>
  </si>
  <si>
    <t>2.  Виконавчий комітет Миколаївської міської ради</t>
  </si>
  <si>
    <t>(найменування відповідального виконавця бюджетної програми)</t>
  </si>
  <si>
    <t>(код Типової відомчої класифікації видатків та кредитування місцевих бюджетів)</t>
  </si>
  <si>
    <t>(найменування бюджетної програми згідно з Типовою програмною класифікацією видатків та кредитування місцевих бюджетів)</t>
  </si>
  <si>
    <t>(код Програмної класифікації видатків та кредитування місцевих бюджетів)</t>
  </si>
  <si>
    <t>1) мета бюджетної програми, строки її реалізації</t>
  </si>
  <si>
    <t>Сприяння розробці та реалізації стратегії міста, надання фінансової та аналітичної підтримки з підготовки проектів розвитку м.Миколаєва.  Розвиток сталої міської мобільності в місті Миколаєві. Забезпечення безперебійної роботи системи міського відео спостереження "Безпечне місто".Створення позитивного іміджу міста для сприятливого інвестиційного клімату, запровадження ефективних форм співпраці з потенційним інвестором.Сприяння налагодженню системного діалогу органів місцевого самоврядування з жителями м.Миколаєва, створення умов для участі мешканців міста в бюджетному процесі для задоволення їх потреб.</t>
  </si>
  <si>
    <t>2) завдання бюджетної програми</t>
  </si>
  <si>
    <t>Забезпечення безперебійної роботи системи міського відео спостереження "Безпечне місто''</t>
  </si>
  <si>
    <t>Розробка та підтримка реалізації стратегічних ініціатив та проектів.</t>
  </si>
  <si>
    <t>Розвиток сталої мобільності та вдосконалення мережі громадського транспорту м.Миколаєва</t>
  </si>
  <si>
    <t>Сприяння розвитку інвестиційної, інноваційної і підприємницької діяльності на території м.Миколаєва та залученню вітчизняних та іноземних інвестицій до міста.</t>
  </si>
  <si>
    <t>Забезпечення програми "Громадський бюджет м.Миколаєва"</t>
  </si>
  <si>
    <t>Створення та впровадження муніципальної геоінформаційної системи</t>
  </si>
  <si>
    <t>5. Надходження для виконання бюджетної програми:</t>
  </si>
  <si>
    <t>1) надходження для виконання бюджетної програми у 2017 -2019 роках:</t>
  </si>
  <si>
    <t>(грн)</t>
  </si>
  <si>
    <t>Код</t>
  </si>
  <si>
    <t>Найменування</t>
  </si>
  <si>
    <t>2017 рік (звіт)</t>
  </si>
  <si>
    <t>2018 рік (затверджено)</t>
  </si>
  <si>
    <t>2019 рік (проект)</t>
  </si>
  <si>
    <t>загальний
фонд</t>
  </si>
  <si>
    <t>спеціальний фонд</t>
  </si>
  <si>
    <t>у т.ч. бюджет розвитку</t>
  </si>
  <si>
    <t>разом (3+4)</t>
  </si>
  <si>
    <t>разом (7+8)</t>
  </si>
  <si>
    <t>разом (11+12)</t>
  </si>
  <si>
    <t>Надходження із загального фонду бюджету</t>
  </si>
  <si>
    <t>Х</t>
  </si>
  <si>
    <t>УСЬОГО</t>
  </si>
  <si>
    <t>2) надходження для виконання бюджетної програми у 2020 -2021 роках:</t>
  </si>
  <si>
    <t>2020 рік (прогноз)</t>
  </si>
  <si>
    <t>2021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</si>
  <si>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</si>
  <si>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2017 -2019 роках:</t>
  </si>
  <si>
    <t>Код Економічної класифікації видатків бюджету</t>
  </si>
  <si>
    <t>"загальний
фонд"</t>
  </si>
  <si>
    <t>Предмети, матеріали, обладнання та інвентар</t>
  </si>
  <si>
    <t>Оплата послуг (крім комунальних)</t>
  </si>
  <si>
    <t>Окремі заходи по реалізації державних (регіональних) програм, не віднесені до заходів розвитку</t>
  </si>
  <si>
    <t>Субсидії та поточні трансферти підприємствам (установам, організаціям)</t>
  </si>
  <si>
    <t>2) надання кредитів за кодами Класифікації кредитування бюджету у 2017 -2019 роках:</t>
  </si>
  <si>
    <t>Код Класифікації кредитування бюджету</t>
  </si>
  <si>
    <t>загальний
фонд"</t>
  </si>
  <si>
    <t>3) видатки за кодами Економічної класифікації видатків бюджету у  2020 - 2021 роках:</t>
  </si>
  <si>
    <t>4) надання кредитів за кодами Класифікації кредитування бюджету у 2020 -2021 роках:</t>
  </si>
  <si>
    <t>7. Витрати за напрямами використання бюджетних коштів:</t>
  </si>
  <si>
    <t>1) витрати за напрямами використання бюджетних коштів у 2017 -2019 роках:</t>
  </si>
  <si>
    <t>№ з/п</t>
  </si>
  <si>
    <t>Напрями використання бюджетних коштів</t>
  </si>
  <si>
    <t>2017 рік (звіт)</t>
  </si>
  <si>
    <t>2018 рік (затверджено)</t>
  </si>
  <si>
    <t>Підтримка на конкурсних засадах проектів і програм ІГС, спрямованих на вирішення завдань місцевої політики.</t>
  </si>
  <si>
    <t>2) витрати за напрямами використання бюджетних коштів у 2020 -2021  роках:</t>
  </si>
  <si>
    <t>8. Результативні показники бюджетної програми:</t>
  </si>
  <si>
    <t>1) результативні показники бюджетної програми у 2017 - 2019 роках:</t>
  </si>
  <si>
    <t>Показники</t>
  </si>
  <si>
    <t>Одиниця виміру</t>
  </si>
  <si>
    <t>Джерело інформації</t>
  </si>
  <si>
    <t>загальний фонд</t>
  </si>
  <si>
    <t>разом (5+6)</t>
  </si>
  <si>
    <t>разом (8+9)</t>
  </si>
  <si>
    <t>Завдання 1</t>
  </si>
  <si>
    <t>затрат</t>
  </si>
  <si>
    <t>обсяг видатків на реалізацію конкурсних проектів</t>
  </si>
  <si>
    <t>тис.грн</t>
  </si>
  <si>
    <t>звітність установ</t>
  </si>
  <si>
    <t>продукту</t>
  </si>
  <si>
    <t>кількість конкурсних проектів</t>
  </si>
  <si>
    <t>од.</t>
  </si>
  <si>
    <t>ефективності</t>
  </si>
  <si>
    <t>середні витрати на реалізацію одного конкурсного проекту</t>
  </si>
  <si>
    <t>грн</t>
  </si>
  <si>
    <t>розрахунок</t>
  </si>
  <si>
    <t>якості</t>
  </si>
  <si>
    <t>збільшення кількості конкурсних проектів розроблених інститутами громадського суспільства</t>
  </si>
  <si>
    <t>%</t>
  </si>
  <si>
    <t>Завдання 2</t>
  </si>
  <si>
    <t>обсяг видатків на  організацію підтримки і реалізації стратегічних ініціатив та підготовки проектів</t>
  </si>
  <si>
    <t>кошторис</t>
  </si>
  <si>
    <t>кількість проектних заявок, які планується виконати</t>
  </si>
  <si>
    <t>середні витрати на виконання  одного пректу</t>
  </si>
  <si>
    <t>% виконаних проектних заявок від запланованих</t>
  </si>
  <si>
    <t>Завдання 3</t>
  </si>
  <si>
    <t>обсяг видатків на забезпечення безперебійної роботи системи міського відео спостереження "Безпечне місто"</t>
  </si>
  <si>
    <t>кількість камер відео спостереження</t>
  </si>
  <si>
    <t>довідка балансоутримувача</t>
  </si>
  <si>
    <t>середні витрати на обслуговування однієї відеокамери</t>
  </si>
  <si>
    <t>динаміка зростання витрат на обслуговування 1 відеокамери в порівнянні з минулим роком</t>
  </si>
  <si>
    <t>Завдання 4</t>
  </si>
  <si>
    <t>обсяг видатків на розробку сталої мобільності</t>
  </si>
  <si>
    <t>кількість розробок проектів, які планується виконати</t>
  </si>
  <si>
    <t>середні витрати на виконання одного проекта</t>
  </si>
  <si>
    <t>% виконаних розробок проектів від запланованих</t>
  </si>
  <si>
    <t>Завдання 5</t>
  </si>
  <si>
    <t>Обсяг видатків на виконання заходів з реалізації територіальної програми залучення вітчизняних та іноземних інвестицій у м.Миколаїв</t>
  </si>
  <si>
    <t>Кількість заходів з реалізації територіальної програми залучення вітчизняних та іноземних інвестицій у м.Миколаїв</t>
  </si>
  <si>
    <t>Середній обсяг витрат на виконання одного заходу</t>
  </si>
  <si>
    <t>Темп зростання обсягу витрат на виконання одного заходу порівняно з попереднім роком</t>
  </si>
  <si>
    <t>Завдання 6</t>
  </si>
  <si>
    <t>обсяг видатків</t>
  </si>
  <si>
    <t>кількість заходів, які планується провести</t>
  </si>
  <si>
    <t>журнал обліку</t>
  </si>
  <si>
    <t>середні витрати на проведення одного заходу</t>
  </si>
  <si>
    <t>кількість поданих проектів</t>
  </si>
  <si>
    <t>кількість проектів переможців</t>
  </si>
  <si>
    <t>кількість проектів, які планується реалізувати</t>
  </si>
  <si>
    <t>% проектів переможців від поданих проектів</t>
  </si>
  <si>
    <t>% проектів, які планується реалізувати від кількості проектів переможців</t>
  </si>
  <si>
    <t>Завдання 7</t>
  </si>
  <si>
    <t>Обсяг видатків на послуги зі створення та впровадження муніципальної геоінформаційної системи</t>
  </si>
  <si>
    <t>рішення виконкому міської ради</t>
  </si>
  <si>
    <t>Кількість послуг</t>
  </si>
  <si>
    <t>Середній обсяг витрат на виконання однієї послуги</t>
  </si>
  <si>
    <t>Темп зростання кількості послуг порівняно з попереднім роком</t>
  </si>
  <si>
    <t>2) результативні показники бюджетної програми у  2020 - 2021 роках:</t>
  </si>
  <si>
    <t>9. Структура видатків на оплату праці</t>
  </si>
  <si>
    <t>ВСЬОГО</t>
  </si>
  <si>
    <t>в т.ч. оплата праці штатних одиниць за загальним фондом, що враховані також у спеціальному фонді</t>
  </si>
  <si>
    <t>X</t>
  </si>
  <si>
    <t>10. Чисельність зайнятих у бюджетних установах:</t>
  </si>
  <si>
    <t>Категорії працівників</t>
  </si>
  <si>
    <t>2018 рік (план)</t>
  </si>
  <si>
    <t>затверджено</t>
  </si>
  <si>
    <t>фактично зайняті</t>
  </si>
  <si>
    <t>Усього штатних одиниць</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</si>
  <si>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</si>
  <si>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</si>
  <si>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2017 - 2019 роках:</t>
  </si>
  <si>
    <t>Найменування місцевої/ регіональної програми</t>
  </si>
  <si>
    <t>Коли та яким документом затверджена</t>
  </si>
  <si>
    <t>разом (4+5)</t>
  </si>
  <si>
    <t>разом (10+11)</t>
  </si>
  <si>
    <t>Програма розвитку місцевого самоврядування у місті Миколаєві на 2016-2018 роки</t>
  </si>
  <si>
    <t>Програма розвитку сталої міської мобільності м. Миколаєва на 2018-2019 роки</t>
  </si>
  <si>
    <t>Програма економічного і соціального розвитку м. Миколаєва на 2018-2020 роки</t>
  </si>
  <si>
    <t>Рішення ММР від 21.12.2017 №32/16</t>
  </si>
  <si>
    <t>Міська цільова програма «Цифрове місто» на 2017-2019 роки</t>
  </si>
  <si>
    <t>Програма "Громадський бюджет м.Миколаєва" на 2017-2020 роки</t>
  </si>
  <si>
    <t>Рішення ММР від 13.09.2017 №24/14</t>
  </si>
  <si>
    <t>Міська програма "Залучення вітчизняних та іноземних інвестицій у м.Миколаїв" на період до 2017 року</t>
  </si>
  <si>
    <t>Рішення ММР 22.11.2012 №22/17</t>
  </si>
  <si>
    <t>Міська програма організації підтримки і реалізації стратегічних ініціатив та підготовки проектів розвитку міста Миколаєва на період 2016-2018 років</t>
  </si>
  <si>
    <t>2) місцеві/регіональні програми, які виконуються в межах бюджетної програми у 2020 - 2021 роках:</t>
  </si>
  <si>
    <t>Рішення ММР 05.04.2016 №4/15</t>
  </si>
  <si>
    <t>12. Об`єкти, які виконуються в межах бюджетної програми у тому числі за рахунок коштів бюджету розвитку у  2017  - 2021 роках:</t>
  </si>
  <si>
    <t>Найменування об'єкта відповідно до проектно-кошторисної документації</t>
  </si>
  <si>
    <t>Строк реалізації об'єкту (рік початку і завершення)</t>
  </si>
  <si>
    <t>Загальна вартість об'єкту</t>
  </si>
  <si>
    <t>2020 рік  (прогноз)</t>
  </si>
  <si>
    <t>2021 рік (прогноз)</t>
  </si>
  <si>
    <t>Спеціальний фонд (у т.ч. бюджет розвитку)</t>
  </si>
  <si>
    <t>Рівень будівельної готовності               об'єкта  на кінець бюджетного періоду, %</t>
  </si>
  <si>
    <t>13. Аналіз результатів, досягнутих внаслідок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</si>
  <si>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14. Бюджетні зобов'язання у 2017 - 2019  роках:</t>
  </si>
  <si>
    <t>1) 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</si>
  <si>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</si>
  <si>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Затверджено з урахуванням змін</t>
  </si>
  <si>
    <t>Касові видатки/ надання кредитів</t>
  </si>
  <si>
    <t>Кредиторська заборгованість на 01.01 2017</t>
  </si>
  <si>
    <t>Кредиторська заборгованість на 01.01. 2018</t>
  </si>
  <si>
    <t>Зміна кредиторської заборгованості (6–5)</t>
  </si>
  <si>
    <t>Погашено кредиторську заборгованість за рахунок коштів</t>
  </si>
  <si>
    <t>Бюджетні зобов’язання (4+6)</t>
  </si>
  <si>
    <t>загального фонду</t>
  </si>
  <si>
    <t>спеціального фонду</t>
  </si>
  <si>
    <t>2) кредиторська заборгованість місцевого бюджету у  2018 - 2019 роках:</t>
  </si>
  <si>
    <t>Затверджені призначення</t>
  </si>
  <si>
    <t>Планується погасити кредиторської заборгованості за рахунок коштів</t>
  </si>
  <si>
    <t>Очікуваний обсяг взяття поточних зобов'язань (3-5)</t>
  </si>
  <si>
    <t>Граничний обсяг</t>
  </si>
  <si>
    <t>Можлива кредиторська заборгованість на 01.01.2019 (4-5-6)</t>
  </si>
  <si>
    <t>Планується погасити кредиторської заборгованості за рахунок коштів.</t>
  </si>
  <si>
    <t>Очікуваний обсяг взяття поточних зобов'язань (8-10)</t>
  </si>
  <si>
    <t>3) дебіторська заборгованість у 2017 - 2018  роках:</t>
  </si>
  <si>
    <t>Дебіторська заборгованість на 01.01. 2017</t>
  </si>
  <si>
    <t>Дебіторська
заборгованість на 01.01. 2018</t>
  </si>
  <si>
    <t>Очікувана дебіторська
заборгованість на 2019</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</si>
  <si>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</si>
  <si>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</si>
  <si>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2018 році.</t>
  </si>
  <si>
    <t>15. Підстави та обґрунтування видатків спеціального фонду на 2019 рік та на 2020 - 2021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</si>
  <si>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Створення інтерактивної карти бюджетних витрат по виборчих округах м.Миколаєва.</t>
  </si>
  <si>
    <r>
      <t xml:space="preserve">Створення </t>
    </r>
    <r>
      <rPr>
        <b/>
        <sz val="8"/>
        <rFont val="Arial"/>
        <family val="2"/>
      </rPr>
      <t>"Бюджетної карти міста"</t>
    </r>
  </si>
  <si>
    <t>Завдання 8</t>
  </si>
  <si>
    <t>Створення "Бюджетної карти міста"</t>
  </si>
  <si>
    <t>Обсяг видатків на  створення "Бюджетної карти міста"</t>
  </si>
  <si>
    <t>2018рік (затверджено)</t>
  </si>
  <si>
    <t>2019рік (проект)</t>
  </si>
  <si>
    <t>3.Інша економічна діяльність</t>
  </si>
  <si>
    <t>Перший заступник Миколаївського міського голови</t>
  </si>
  <si>
    <t>Криленко В. І.</t>
  </si>
  <si>
    <t>(підпис)</t>
  </si>
  <si>
    <t>(прізвище та ініціали)</t>
  </si>
  <si>
    <t>Завідувач сектору планування, АШЧ й утримання ВО ММР</t>
  </si>
  <si>
    <t>Тимченко В. А.</t>
  </si>
  <si>
    <t xml:space="preserve">Аналізуючи завдання 5: Сприяння розвитку інвестиційної, інноваційної і підприємницької діяльності на території міста Миколаєва  та залученню вітчизняних та іноземних інвестицій до міста можна відмітити, що у 2017 році було проведено 2 заходи. Середній обсяг витрат яких становив 13,950 тис.грн. У 2018 році планується провести 6 заходів, середня вартість яких 64,0 тис.грн.У 2019 році прогноз у сумі 82,483 тис.грн. та проведення 5 заходів.У 2020 році збільшення кількості заходів на обсяг витрат, який прогнозується не плнується, у звязку з підвищенням вартості проведення заходів, де середній обсяг витрат на один захід 87,102 тис.грн  та 91,457тис.грн. відповідно. Темп зростання обсягу витрат на виконання одного заходу порівняно з попереднім роком у 2018 році значно підвищився. Незначне зростання планується у 2019 році та 2020 -2021 році. 
Аналізуючи завдання 6: громадський бюджет міста Миколаєва зазначимо, що кошти  у 2017 році не виділялись . У 2018 році планується провести 2 заходи.Середні витрати на проведення одного заходу 50,00 тис.грн. Було подано 117 проектів , з яких планується реалізувати 28.У 2019 році планується провести 3 заходи. Середня вартість яких становить 33,333 тис.грн. Заплановано 80 поданих проектів,з яких заплановано реалізувати </t>
  </si>
  <si>
    <t>3) підстави для реалізації бюджетної програми</t>
  </si>
  <si>
    <t>Конституція України від 28 червня 1996 року V  сесія Верховної ради України із змінами;
Бюджетний кодекс України  № 2456-VІ  від 08.07.10 із змінами; 
Закон України "Про державний бюджет України на 2019 рік";
Програма організації підтримки і реалізації стратегічних ініціатив та підготовки проектів розвитку міста Миколаєва на період 2016-2018 років рішення  ММР від 05.04.2016  №4/15
Програма розвитку сталої міської мобільності м.Миколаєва на 2018-2019 роки від 21.12.2017 №32/15;
Рішення ММР "Про міський бюджет міста Миколаєва на 2018 рік від 21.12.2017 № 32/17 зі змінами від 07.06.2018 №38/4; 
Наказ Міністерства фінансів України від 26.08.2014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Програма "Цифрове місто" від 23.02.2017
 Програма "Громадський бюджет м.Миколаєва" на 2017-2020 роки. Рішення ММР від 13.09.2017 №24/14№16/31.
Програма економічного і соціального розвитку м.Миколаєва на 2018-2020 роки від 21.12.2017 №32/16 зі змінами;</t>
  </si>
  <si>
    <t>Завдання 1. Підтримка на конкурсних засадах проектів і програм ІГС, спрямованих на вирішення завдань місцевої політики - кошти в сумі 63,310 тис. грн.,  у 2017 році були витрачені на реалізацію 4 конкурсних проектів, у 2018-2019 році кошти на дане завдання не передбачено.</t>
  </si>
  <si>
    <t xml:space="preserve"> Завдання 4. Розвиток сталої мобільності та вдосконалення мережі громадського транспорту м.Миколаєва. У  2017 році кошти на дане завдання не надавались,  у 2018 році заплановано виконати 5 розробок проектів в середньму - 880,000 тис. грн. на 1 проект,  у 2019 році планується   виконати 5 розробок проектів в середньму - 333,333 тис. грн. на 1 проект.</t>
  </si>
  <si>
    <t xml:space="preserve"> Завдання 2. Розробка та підтримка реалізації стратегічних ініціатив та проектів. На кошти виділені у  2017 році було розроблено 8 проектних заявок при цьому середні витрати на виконання одного проекту склали - 137,311 тис.грн., у 2018 році планується розробити 15 проектних заявок при  середніх витратах на на виконання одного проекту - 30,740 тис.грн., у 2019 році планується розробити 60 проектних заявок при  середніх витратах на  виконання одного проекту - 27,658 тис.грн.</t>
  </si>
  <si>
    <t xml:space="preserve"> Завдання 3. Забезпечення безперебійної роботи системи міського відео спостереження "Безпечне місто''. На кошти виділені у  2017 році обслуговувалась 51 відеокамера  при цьому середні витрати на  обслуговування 1 відеокамери склали - 5,754 тис.грн., у 2018 році планується обслуговувати 113 відеокамер при  середніх витратах на  обслуговування 1 відеокамери - 4,425тис.грн.,, у 2019 році планується обслуговувати 185 відеокамер при  середніх витратах на  обслуговування 1 відеокамери - 2,703 тис.грн.</t>
  </si>
  <si>
    <t xml:space="preserve"> Завдання 7. Створення та впровадження муніципальної геоінформаційної системи. У  2017- 2018 роках кошти на дане завдання не надавались,  у 2019 році заплановано 12 прслуг з впровадження муніципальної геоінформаційної системи  в середньму - 235,417 тис. грн. на одну послугу.</t>
  </si>
  <si>
    <t>Аналізуючи завдання 6: громадський бюджет міста Миколаєва зазначимо, що кошти  у 2017 році не виділялись . У 2018 році планується провести 2 заходи.Середні витрати на проведення одного заходу 50,00 тис.грн. Було подано 117 проектів , з яких планується реалізувати 28.У 2019 році планується провести 3 заходи. Середня вартість яких становить 33,333 тис.грн. Заплановано 80 поданих проектів,з яких заплановано реалізувати 26 проектів.У 2020-2021 роках середні витрати на проведення заходів змінюються у незначній мірі за рахунок збільшення обсягу витрат.Збільшення кількісті поданих проектів непередбачається як і кількості проектів які планується реалізувати. Збільшення відсотку проектів переможців від поданих проектів планується у 2019 році у порівнянні з 2018 роком.</t>
  </si>
  <si>
    <t xml:space="preserve"> Завдання 9. Створення "Бюджетної карти міста" Миколаєва. У  2017- 2018 роках кошти на дане завдання не надавались,  у 2019 році заплановано кошти в сумі 74,000 тис.грн. на створення інтерактивної карти  бюджетних витрат по виборчих округах м.Миколаєва.</t>
  </si>
  <si>
    <t xml:space="preserve">Заборгованість за даною бюджетною програмою протягом 2017-2018 років відсутня, завдяки правильному управлінню бюджетними зобовязаннями, виконавчий комітет Миколаївської міської ради намагатиметься й надалі у 2019-2021 роках уникати виникненню заборгованості.. </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</si>
</sst>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quot;      &quot;"/>
    <numFmt numFmtId="181" formatCode="000"/>
    <numFmt numFmtId="182" formatCode="0000000&quot;  &quot;"/>
    <numFmt numFmtId="183" formatCode="#,##0.0"/>
    <numFmt numFmtId="184" formatCode="0.000"/>
    <numFmt numFmtId="185" formatCode="#,##0.000"/>
    <numFmt numFmtId="186" formatCode="0&quot; рік&quot;"/>
    <numFmt numFmtId="187" formatCode="0&quot; рік &quot;"/>
    <numFmt numFmtId="188" formatCode="0.0"/>
    <numFmt numFmtId="189" formatCode="#,##0.0000"/>
    <numFmt numFmtId="190" formatCode="#,##0.00000"/>
    <numFmt numFmtId="191" formatCode="#,##0.000000"/>
    <numFmt numFmtId="192" formatCode="#,##0.0000000"/>
    <numFmt numFmtId="193" formatCode="#,##0.00000000"/>
    <numFmt numFmtId="194" formatCode="#,##0.000000000"/>
    <numFmt numFmtId="195" formatCode="#,##0.0000000000"/>
  </numFmts>
  <fonts count="27">
    <font>
      <sz val="8"/>
      <name val="Arial"/>
      <family val="0"/>
    </font>
    <font>
      <sz val="11"/>
      <color indexed="8"/>
      <name val="Calibri"/>
      <family val="2"/>
    </font>
    <font>
      <sz val="10"/>
      <name val="Arial"/>
      <family val="2"/>
    </font>
    <font>
      <sz val="11"/>
      <name val="Arial"/>
      <family val="2"/>
    </font>
    <font>
      <b/>
      <sz val="11"/>
      <name val="Arial"/>
      <family val="2"/>
    </font>
    <font>
      <b/>
      <sz val="14"/>
      <name val="Arial"/>
      <family val="2"/>
    </font>
    <font>
      <b/>
      <sz val="10"/>
      <name val="Arial"/>
      <family val="2"/>
    </font>
    <font>
      <b/>
      <i/>
      <sz val="10"/>
      <name val="Arial"/>
      <family val="2"/>
    </font>
    <font>
      <i/>
      <sz val="10"/>
      <name val="Arial"/>
      <family val="2"/>
    </font>
    <font>
      <b/>
      <sz val="8"/>
      <name val="Arial"/>
      <family val="2"/>
    </font>
    <font>
      <b/>
      <i/>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medium">
        <color indexed="8"/>
      </right>
      <top style="thin">
        <color indexed="8"/>
      </top>
      <bottom/>
    </border>
    <border>
      <left style="thin">
        <color indexed="8"/>
      </left>
      <right/>
      <top/>
      <bottom style="medium">
        <color indexed="8"/>
      </bottom>
    </border>
    <border>
      <left/>
      <right/>
      <top/>
      <bottom style="medium">
        <color indexed="8"/>
      </bottom>
    </border>
    <border>
      <left/>
      <right style="medium">
        <color indexed="8"/>
      </right>
      <top/>
      <bottom style="medium">
        <color indexed="8"/>
      </bottom>
    </border>
    <border>
      <left style="thin">
        <color indexed="8"/>
      </left>
      <right style="thin">
        <color indexed="8"/>
      </right>
      <top style="thin">
        <color indexed="8"/>
      </top>
      <bottom/>
    </border>
    <border>
      <left/>
      <right style="thin">
        <color indexed="8"/>
      </right>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border>
    <border>
      <left style="medium">
        <color indexed="8"/>
      </left>
      <right/>
      <top/>
      <bottom/>
    </border>
    <border>
      <left/>
      <right style="thin">
        <color indexed="8"/>
      </right>
      <top/>
      <bottom/>
    </border>
    <border>
      <left style="medium">
        <color indexed="8"/>
      </left>
      <right/>
      <top/>
      <bottom style="medium">
        <color indexed="8"/>
      </bottom>
    </border>
    <border>
      <left style="thin">
        <color indexed="8"/>
      </left>
      <right style="thin">
        <color indexed="8"/>
      </right>
      <top style="medium">
        <color indexed="8"/>
      </top>
      <bottom/>
    </border>
    <border>
      <left style="thin">
        <color indexed="8"/>
      </left>
      <right/>
      <top/>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top style="medium">
        <color indexed="8"/>
      </top>
      <bottom/>
    </border>
    <border>
      <left style="thin">
        <color indexed="8"/>
      </left>
      <right style="medium">
        <color indexed="8"/>
      </right>
      <top style="medium">
        <color indexed="8"/>
      </top>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right style="thin">
        <color indexed="8"/>
      </right>
      <top style="medium">
        <color indexed="8"/>
      </top>
      <bottom style="thin">
        <color indexed="8"/>
      </bottom>
    </border>
    <border>
      <left/>
      <right style="medium">
        <color indexed="8"/>
      </right>
      <top style="medium">
        <color indexed="8"/>
      </top>
      <bottom style="thin">
        <color indexed="8"/>
      </bottom>
    </border>
    <border>
      <left style="thin">
        <color indexed="8"/>
      </left>
      <right/>
      <top style="medium">
        <color indexed="8"/>
      </top>
      <bottom style="medium">
        <color indexed="8"/>
      </bottom>
    </border>
    <border>
      <left style="thin">
        <color indexed="8"/>
      </left>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76">
    <xf numFmtId="0" fontId="0" fillId="0" borderId="0" xfId="0" applyAlignment="1">
      <alignment/>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6"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9"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182"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184" fontId="0" fillId="0" borderId="11" xfId="0" applyNumberFormat="1" applyFont="1" applyBorder="1" applyAlignment="1">
      <alignment horizontal="right" vertical="center" wrapText="1"/>
    </xf>
    <xf numFmtId="0" fontId="0" fillId="0" borderId="11" xfId="0" applyFont="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vertical="center" wrapText="1"/>
    </xf>
    <xf numFmtId="1" fontId="0" fillId="0" borderId="12" xfId="0" applyNumberFormat="1" applyFont="1" applyBorder="1" applyAlignment="1">
      <alignment horizontal="righ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2" fillId="0" borderId="10" xfId="0" applyFont="1" applyBorder="1" applyAlignment="1">
      <alignment horizontal="left" vertical="center" wrapText="1"/>
    </xf>
    <xf numFmtId="180" fontId="4" fillId="0" borderId="10" xfId="0" applyNumberFormat="1" applyFont="1" applyBorder="1" applyAlignment="1">
      <alignment horizontal="center" vertical="center" wrapText="1"/>
    </xf>
    <xf numFmtId="0" fontId="0" fillId="0" borderId="0" xfId="0" applyFont="1" applyAlignment="1">
      <alignment horizontal="left" vertical="center" wrapText="1"/>
    </xf>
    <xf numFmtId="181" fontId="4" fillId="0" borderId="10" xfId="0" applyNumberFormat="1"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center" vertical="center" wrapText="1"/>
    </xf>
    <xf numFmtId="3" fontId="2" fillId="24" borderId="12" xfId="0" applyNumberFormat="1" applyFont="1" applyFill="1" applyBorder="1" applyAlignment="1">
      <alignment horizontal="right" vertical="center" wrapText="1"/>
    </xf>
    <xf numFmtId="3" fontId="2" fillId="24" borderId="12" xfId="0" applyNumberFormat="1" applyFont="1" applyFill="1" applyBorder="1" applyAlignment="1">
      <alignment horizontal="center" vertical="center" wrapText="1"/>
    </xf>
    <xf numFmtId="0" fontId="7" fillId="0" borderId="0" xfId="0" applyFont="1" applyAlignment="1">
      <alignment horizontal="left" vertical="center" wrapText="1"/>
    </xf>
    <xf numFmtId="0" fontId="6" fillId="24" borderId="0" xfId="0" applyFont="1" applyFill="1" applyAlignment="1">
      <alignment horizontal="left" vertical="center" wrapText="1"/>
    </xf>
    <xf numFmtId="0" fontId="2" fillId="24" borderId="23"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29" xfId="0" applyFont="1" applyFill="1" applyBorder="1" applyAlignment="1">
      <alignment horizontal="center" vertical="center" wrapText="1"/>
    </xf>
    <xf numFmtId="1" fontId="2" fillId="24" borderId="30" xfId="0" applyNumberFormat="1" applyFont="1" applyFill="1" applyBorder="1" applyAlignment="1">
      <alignment horizontal="center" vertical="center" wrapText="1"/>
    </xf>
    <xf numFmtId="1" fontId="2" fillId="24" borderId="31" xfId="0" applyNumberFormat="1" applyFont="1" applyFill="1" applyBorder="1" applyAlignment="1">
      <alignment horizontal="center" vertical="center" wrapText="1"/>
    </xf>
    <xf numFmtId="0" fontId="2" fillId="24" borderId="32" xfId="0" applyFont="1" applyFill="1" applyBorder="1" applyAlignment="1">
      <alignment horizontal="center" vertical="center" wrapText="1"/>
    </xf>
    <xf numFmtId="0" fontId="8" fillId="24" borderId="27"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2" xfId="0" applyFont="1" applyFill="1" applyBorder="1" applyAlignment="1">
      <alignment horizontal="right" vertical="center" wrapText="1"/>
    </xf>
    <xf numFmtId="1" fontId="2" fillId="24" borderId="33" xfId="0" applyNumberFormat="1" applyFont="1" applyFill="1" applyBorder="1" applyAlignment="1">
      <alignment horizontal="center" vertical="center" wrapText="1"/>
    </xf>
    <xf numFmtId="0" fontId="2" fillId="24" borderId="34" xfId="0" applyFont="1" applyFill="1" applyBorder="1" applyAlignment="1">
      <alignment horizontal="center" vertical="center" wrapText="1"/>
    </xf>
    <xf numFmtId="0" fontId="2" fillId="24" borderId="35" xfId="0" applyFont="1" applyFill="1" applyBorder="1" applyAlignment="1">
      <alignment horizontal="center" vertical="center" wrapText="1"/>
    </xf>
    <xf numFmtId="0" fontId="2" fillId="24" borderId="0" xfId="0" applyFont="1" applyFill="1" applyAlignment="1">
      <alignment horizontal="center" vertical="center" wrapText="1"/>
    </xf>
    <xf numFmtId="0" fontId="2" fillId="24" borderId="36" xfId="0" applyFont="1" applyFill="1" applyBorder="1" applyAlignment="1">
      <alignment horizontal="center" vertical="center" wrapText="1"/>
    </xf>
    <xf numFmtId="0" fontId="2" fillId="24" borderId="37" xfId="0" applyFont="1" applyFill="1" applyBorder="1" applyAlignment="1">
      <alignment horizontal="center" vertical="center" wrapText="1"/>
    </xf>
    <xf numFmtId="0" fontId="2" fillId="24" borderId="38" xfId="0" applyFont="1" applyFill="1" applyBorder="1" applyAlignment="1">
      <alignment horizontal="center" vertical="center" wrapText="1"/>
    </xf>
    <xf numFmtId="0" fontId="2" fillId="24" borderId="39" xfId="0" applyFont="1" applyFill="1" applyBorder="1" applyAlignment="1">
      <alignment horizontal="center" vertical="center" wrapText="1"/>
    </xf>
    <xf numFmtId="3" fontId="0" fillId="0" borderId="12" xfId="0" applyNumberFormat="1" applyFont="1" applyBorder="1" applyAlignment="1">
      <alignment horizontal="right" vertical="center" wrapText="1"/>
    </xf>
    <xf numFmtId="0" fontId="0" fillId="0" borderId="12" xfId="0" applyFont="1" applyBorder="1" applyAlignment="1">
      <alignment horizontal="right" vertical="center" wrapText="1"/>
    </xf>
    <xf numFmtId="0" fontId="9" fillId="0" borderId="2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8" xfId="0" applyFont="1" applyBorder="1" applyAlignment="1">
      <alignment horizontal="center" vertical="center" wrapText="1"/>
    </xf>
    <xf numFmtId="0" fontId="9" fillId="24" borderId="12" xfId="0" applyFont="1" applyFill="1" applyBorder="1" applyAlignment="1">
      <alignment horizontal="right" vertical="center" wrapText="1"/>
    </xf>
    <xf numFmtId="0" fontId="9" fillId="0" borderId="32" xfId="0" applyFont="1" applyBorder="1" applyAlignment="1">
      <alignment horizontal="center" vertical="center" wrapText="1"/>
    </xf>
    <xf numFmtId="0" fontId="9" fillId="0" borderId="29" xfId="0" applyFont="1" applyBorder="1" applyAlignment="1">
      <alignment horizontal="center" vertical="center" wrapText="1"/>
    </xf>
    <xf numFmtId="1" fontId="0" fillId="0" borderId="12" xfId="0" applyNumberFormat="1" applyFont="1" applyBorder="1" applyAlignment="1">
      <alignment horizontal="center" vertical="center" wrapText="1"/>
    </xf>
    <xf numFmtId="0" fontId="0" fillId="0" borderId="12" xfId="0" applyFont="1" applyBorder="1" applyAlignment="1">
      <alignment horizontal="left" vertical="center" wrapText="1"/>
    </xf>
    <xf numFmtId="1" fontId="9" fillId="0" borderId="40" xfId="0" applyNumberFormat="1"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0" xfId="0" applyFont="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1" fontId="9" fillId="0" borderId="41"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1" fontId="9" fillId="0" borderId="33" xfId="0" applyNumberFormat="1" applyFont="1" applyBorder="1" applyAlignment="1">
      <alignment horizontal="center" vertical="center" wrapText="1"/>
    </xf>
    <xf numFmtId="3" fontId="9" fillId="0" borderId="12" xfId="0" applyNumberFormat="1" applyFont="1" applyBorder="1" applyAlignment="1">
      <alignment horizontal="right" vertical="center" wrapText="1"/>
    </xf>
    <xf numFmtId="0" fontId="9" fillId="0" borderId="12" xfId="0" applyFont="1" applyBorder="1" applyAlignment="1">
      <alignment horizontal="right" vertical="center" wrapText="1"/>
    </xf>
    <xf numFmtId="0" fontId="9" fillId="0" borderId="12" xfId="0" applyFont="1" applyBorder="1" applyAlignment="1">
      <alignment horizontal="center" vertical="center" wrapText="1"/>
    </xf>
    <xf numFmtId="183" fontId="0" fillId="0" borderId="12" xfId="0" applyNumberFormat="1" applyFont="1" applyBorder="1" applyAlignment="1">
      <alignment horizontal="right" vertical="center" wrapText="1"/>
    </xf>
    <xf numFmtId="3" fontId="9" fillId="0" borderId="12" xfId="0" applyNumberFormat="1" applyFont="1" applyBorder="1" applyAlignment="1">
      <alignment horizontal="right" vertical="center" wrapText="1"/>
    </xf>
    <xf numFmtId="0" fontId="10" fillId="0" borderId="42"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1" fontId="0" fillId="0" borderId="31" xfId="0" applyNumberFormat="1" applyFont="1" applyBorder="1" applyAlignment="1">
      <alignment horizontal="center" vertical="center" wrapText="1"/>
    </xf>
    <xf numFmtId="1" fontId="0" fillId="0" borderId="30" xfId="0" applyNumberFormat="1" applyFont="1" applyBorder="1" applyAlignment="1">
      <alignment horizontal="center" vertical="center" wrapText="1"/>
    </xf>
    <xf numFmtId="1" fontId="0" fillId="0" borderId="33" xfId="0" applyNumberFormat="1" applyFont="1" applyBorder="1" applyAlignment="1">
      <alignment horizontal="center" vertical="center" wrapText="1"/>
    </xf>
    <xf numFmtId="0" fontId="9" fillId="0" borderId="44" xfId="0" applyFont="1" applyBorder="1" applyAlignment="1">
      <alignment horizontal="center" vertical="center" wrapText="1"/>
    </xf>
    <xf numFmtId="1" fontId="2" fillId="0" borderId="31" xfId="0" applyNumberFormat="1" applyFont="1" applyBorder="1" applyAlignment="1">
      <alignment horizontal="center" vertical="center" wrapText="1"/>
    </xf>
    <xf numFmtId="0" fontId="9" fillId="0" borderId="12" xfId="0" applyFont="1" applyBorder="1" applyAlignment="1">
      <alignment horizontal="left" vertical="center" wrapText="1"/>
    </xf>
    <xf numFmtId="1" fontId="2" fillId="0" borderId="30" xfId="0" applyNumberFormat="1" applyFont="1" applyBorder="1" applyAlignment="1">
      <alignment horizontal="center" vertical="center" wrapText="1"/>
    </xf>
    <xf numFmtId="1" fontId="2" fillId="0" borderId="33" xfId="0" applyNumberFormat="1" applyFont="1" applyBorder="1" applyAlignment="1">
      <alignment horizontal="center" vertical="center" wrapText="1"/>
    </xf>
    <xf numFmtId="184" fontId="0" fillId="0" borderId="12" xfId="0" applyNumberFormat="1" applyFont="1" applyBorder="1" applyAlignment="1">
      <alignment horizontal="right" vertical="center" wrapText="1"/>
    </xf>
    <xf numFmtId="2" fontId="0" fillId="0" borderId="12" xfId="0" applyNumberFormat="1" applyFont="1" applyBorder="1" applyAlignment="1">
      <alignment horizontal="right" vertical="center" wrapText="1"/>
    </xf>
    <xf numFmtId="185" fontId="0" fillId="0" borderId="12" xfId="0" applyNumberFormat="1" applyFont="1" applyBorder="1" applyAlignment="1">
      <alignment horizontal="right" vertical="center" wrapText="1"/>
    </xf>
    <xf numFmtId="0" fontId="6" fillId="0" borderId="0" xfId="0" applyNumberFormat="1" applyFont="1" applyAlignment="1">
      <alignment horizontal="left" vertical="center" wrapText="1"/>
    </xf>
    <xf numFmtId="4" fontId="0" fillId="0" borderId="12" xfId="0" applyNumberFormat="1" applyFont="1" applyBorder="1" applyAlignment="1">
      <alignment horizontal="right" vertical="center" wrapText="1"/>
    </xf>
    <xf numFmtId="0" fontId="9" fillId="0" borderId="45" xfId="0" applyFont="1" applyBorder="1" applyAlignment="1">
      <alignment horizontal="center" vertical="center" wrapText="1"/>
    </xf>
    <xf numFmtId="1" fontId="2" fillId="0" borderId="46" xfId="0" applyNumberFormat="1" applyFont="1" applyBorder="1" applyAlignment="1">
      <alignment horizontal="center" vertical="center" wrapText="1"/>
    </xf>
    <xf numFmtId="4" fontId="0" fillId="0" borderId="11" xfId="0" applyNumberFormat="1" applyFont="1" applyBorder="1" applyAlignment="1">
      <alignment horizontal="right" vertical="center" wrapText="1"/>
    </xf>
    <xf numFmtId="1" fontId="2" fillId="0" borderId="47" xfId="0" applyNumberFormat="1" applyFont="1" applyBorder="1" applyAlignment="1">
      <alignment horizontal="center" vertical="center" wrapText="1"/>
    </xf>
    <xf numFmtId="0" fontId="0" fillId="0" borderId="48" xfId="0" applyFont="1" applyBorder="1" applyAlignment="1">
      <alignment horizontal="right" vertical="center" wrapText="1"/>
    </xf>
    <xf numFmtId="0" fontId="0" fillId="0" borderId="49" xfId="0" applyFont="1" applyBorder="1" applyAlignment="1">
      <alignment horizontal="right" vertical="center" wrapText="1"/>
    </xf>
    <xf numFmtId="185" fontId="0" fillId="0" borderId="49" xfId="0" applyNumberFormat="1" applyFont="1" applyBorder="1" applyAlignment="1">
      <alignment horizontal="righ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185" fontId="0" fillId="0" borderId="11" xfId="0" applyNumberFormat="1" applyFont="1" applyBorder="1" applyAlignment="1">
      <alignment horizontal="right" vertical="center" wrapText="1"/>
    </xf>
    <xf numFmtId="184" fontId="0" fillId="0" borderId="49" xfId="0" applyNumberFormat="1" applyFont="1" applyBorder="1" applyAlignment="1">
      <alignment horizontal="right" vertical="center" wrapText="1"/>
    </xf>
    <xf numFmtId="184" fontId="0" fillId="0" borderId="48" xfId="0" applyNumberFormat="1" applyFont="1" applyBorder="1" applyAlignment="1">
      <alignment horizontal="right" vertical="center" wrapText="1"/>
    </xf>
    <xf numFmtId="186" fontId="9" fillId="0" borderId="50" xfId="0" applyNumberFormat="1" applyFont="1" applyBorder="1" applyAlignment="1">
      <alignment horizontal="center" vertical="center" wrapText="1"/>
    </xf>
    <xf numFmtId="0" fontId="9" fillId="0" borderId="51" xfId="0" applyFont="1" applyBorder="1" applyAlignment="1">
      <alignment horizontal="center" vertical="center" wrapText="1"/>
    </xf>
    <xf numFmtId="0" fontId="9" fillId="0" borderId="50" xfId="0" applyFont="1" applyBorder="1" applyAlignment="1">
      <alignment horizontal="center" vertical="center" wrapText="1"/>
    </xf>
    <xf numFmtId="1" fontId="9" fillId="0" borderId="31" xfId="0" applyNumberFormat="1" applyFont="1" applyBorder="1" applyAlignment="1">
      <alignment horizontal="center" vertical="center" wrapText="1"/>
    </xf>
    <xf numFmtId="1" fontId="9" fillId="0" borderId="30" xfId="0" applyNumberFormat="1" applyFont="1" applyBorder="1" applyAlignment="1">
      <alignment horizontal="center" vertical="center" wrapText="1"/>
    </xf>
    <xf numFmtId="187" fontId="9" fillId="0" borderId="29" xfId="0" applyNumberFormat="1" applyFont="1" applyBorder="1" applyAlignment="1">
      <alignment horizontal="center" vertical="center" wrapText="1"/>
    </xf>
    <xf numFmtId="186" fontId="9" fillId="0" borderId="32"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32" xfId="0" applyFont="1" applyBorder="1" applyAlignment="1">
      <alignment horizontal="center" vertical="center" wrapText="1"/>
    </xf>
    <xf numFmtId="1" fontId="2" fillId="0" borderId="52" xfId="0" applyNumberFormat="1" applyFont="1" applyBorder="1" applyAlignment="1">
      <alignment horizontal="center" vertical="center" wrapText="1"/>
    </xf>
    <xf numFmtId="0" fontId="9" fillId="0" borderId="53" xfId="0" applyFont="1" applyBorder="1" applyAlignment="1">
      <alignment horizontal="left" vertical="center" wrapText="1"/>
    </xf>
    <xf numFmtId="0" fontId="0" fillId="0" borderId="53" xfId="0" applyFont="1" applyBorder="1" applyAlignment="1">
      <alignment horizontal="left" vertical="center" wrapText="1"/>
    </xf>
    <xf numFmtId="0" fontId="6" fillId="0" borderId="3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right" vertical="center" wrapText="1"/>
    </xf>
    <xf numFmtId="4" fontId="9" fillId="0" borderId="12" xfId="0" applyNumberFormat="1" applyFont="1" applyBorder="1" applyAlignment="1">
      <alignment horizontal="right" vertical="center" wrapText="1"/>
    </xf>
    <xf numFmtId="183" fontId="9" fillId="0" borderId="12" xfId="0" applyNumberFormat="1" applyFont="1" applyBorder="1" applyAlignment="1">
      <alignment horizontal="right" vertical="center" wrapText="1"/>
    </xf>
    <xf numFmtId="0" fontId="9" fillId="0" borderId="5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5" xfId="0" applyFont="1" applyBorder="1" applyAlignment="1">
      <alignment horizontal="center" vertical="center" wrapText="1"/>
    </xf>
    <xf numFmtId="1" fontId="9" fillId="0" borderId="12" xfId="0" applyNumberFormat="1" applyFont="1" applyBorder="1" applyAlignment="1">
      <alignment horizontal="center" vertical="center" wrapText="1"/>
    </xf>
    <xf numFmtId="186" fontId="9" fillId="0" borderId="29"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0" fontId="9" fillId="0" borderId="31" xfId="0" applyFont="1" applyBorder="1" applyAlignment="1">
      <alignment horizontal="center" vertical="center" wrapText="1"/>
    </xf>
    <xf numFmtId="0" fontId="9" fillId="0" borderId="53" xfId="0" applyFont="1" applyBorder="1" applyAlignment="1">
      <alignment horizontal="right" vertical="center" wrapText="1"/>
    </xf>
    <xf numFmtId="0" fontId="9" fillId="0" borderId="30" xfId="0" applyFont="1" applyBorder="1" applyAlignment="1">
      <alignment horizontal="center" vertical="center" wrapText="1"/>
    </xf>
    <xf numFmtId="1" fontId="0" fillId="0" borderId="52" xfId="0" applyNumberFormat="1" applyFont="1" applyBorder="1" applyAlignment="1">
      <alignment horizontal="center" vertical="center" wrapText="1"/>
    </xf>
    <xf numFmtId="0" fontId="9" fillId="0" borderId="52" xfId="0" applyFont="1" applyBorder="1" applyAlignment="1">
      <alignment horizontal="center" vertical="center" wrapText="1"/>
    </xf>
    <xf numFmtId="3" fontId="9" fillId="0" borderId="53" xfId="0" applyNumberFormat="1" applyFont="1" applyBorder="1" applyAlignment="1">
      <alignment horizontal="right" vertical="center" wrapText="1"/>
    </xf>
    <xf numFmtId="0" fontId="9" fillId="0" borderId="33" xfId="0" applyFont="1" applyBorder="1" applyAlignment="1">
      <alignment horizontal="center" vertical="center" wrapText="1"/>
    </xf>
    <xf numFmtId="0" fontId="6" fillId="0" borderId="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C355"/>
  <sheetViews>
    <sheetView tabSelected="1" view="pageBreakPreview" zoomScaleSheetLayoutView="100" zoomScalePageLayoutView="0" workbookViewId="0" topLeftCell="I319">
      <selection activeCell="CU149" sqref="CU149:DA149"/>
    </sheetView>
  </sheetViews>
  <sheetFormatPr defaultColWidth="10.5" defaultRowHeight="11.25" customHeight="1"/>
  <cols>
    <col min="1" max="5" width="2.33203125" style="1" customWidth="1"/>
    <col min="6" max="6" width="4" style="1" customWidth="1"/>
    <col min="7" max="28" width="2.33203125" style="1" customWidth="1"/>
    <col min="29" max="29" width="4" style="1" customWidth="1"/>
    <col min="30" max="47" width="2.33203125" style="1" customWidth="1"/>
    <col min="48" max="48" width="5.16015625" style="1" customWidth="1"/>
    <col min="49" max="123" width="2.33203125" style="1" customWidth="1"/>
  </cols>
  <sheetData>
    <row r="1" spans="64:102" s="2" customFormat="1" ht="15" customHeight="1">
      <c r="BL1" s="45" t="s">
        <v>0</v>
      </c>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row>
    <row r="2" spans="64:102" s="2" customFormat="1" ht="15" customHeight="1">
      <c r="BL2" s="46" t="s">
        <v>1</v>
      </c>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row>
    <row r="3" spans="64:102" s="2" customFormat="1" ht="15" customHeight="1">
      <c r="BL3" s="46" t="s">
        <v>2</v>
      </c>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row>
    <row r="4" spans="64:102" s="2" customFormat="1" ht="28.5" customHeight="1">
      <c r="BL4" s="46" t="s">
        <v>3</v>
      </c>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row>
    <row r="6" spans="1:102" s="4" customFormat="1" ht="18.75" customHeight="1">
      <c r="A6" s="47"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row>
    <row r="8" spans="2:104" s="3" customFormat="1" ht="15" customHeight="1">
      <c r="B8" s="20" t="s">
        <v>5</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N8" s="42">
        <v>2</v>
      </c>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row>
    <row r="9" spans="2:104" s="4" customFormat="1" ht="12.75" customHeight="1">
      <c r="B9" s="43" t="s">
        <v>6</v>
      </c>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N9" s="21" t="s">
        <v>7</v>
      </c>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row>
    <row r="11" spans="2:104" s="3" customFormat="1" ht="15" customHeight="1">
      <c r="B11" s="20" t="s">
        <v>8</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N11" s="44">
        <v>21</v>
      </c>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row>
    <row r="12" spans="2:104" s="4" customFormat="1" ht="12.75" customHeight="1">
      <c r="B12" s="21" t="s">
        <v>9</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N12" s="21" t="s">
        <v>10</v>
      </c>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row>
    <row r="14" spans="2:104" s="3" customFormat="1" ht="15" customHeight="1">
      <c r="B14" s="20" t="s">
        <v>198</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N14" s="19">
        <v>217693</v>
      </c>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row>
    <row r="15" spans="2:104" s="4" customFormat="1" ht="12.75" customHeight="1">
      <c r="B15" s="21" t="s">
        <v>11</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N15" s="21" t="s">
        <v>12</v>
      </c>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row>
    <row r="17" s="5" customFormat="1" ht="12.75" customHeight="1"/>
    <row r="18" spans="2:103" s="5" customFormat="1" ht="12.75" customHeight="1">
      <c r="B18" s="22" t="s">
        <v>13</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row>
    <row r="19" spans="3:104" s="4" customFormat="1" ht="51" customHeight="1">
      <c r="C19" s="50" t="s">
        <v>14</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row>
    <row r="21" spans="2:64" s="6" customFormat="1" ht="12.75" customHeight="1">
      <c r="B21" s="51" t="s">
        <v>15</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row>
    <row r="22" spans="5:102" s="6" customFormat="1" ht="12.75" customHeight="1">
      <c r="E22" s="21" t="s">
        <v>16</v>
      </c>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row>
    <row r="23" spans="5:102" s="6" customFormat="1" ht="12.75" customHeight="1">
      <c r="E23" s="21" t="s">
        <v>17</v>
      </c>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row>
    <row r="24" spans="5:102" s="6" customFormat="1" ht="12.75" customHeight="1">
      <c r="E24" s="21" t="s">
        <v>18</v>
      </c>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row>
    <row r="25" spans="5:102" s="6" customFormat="1" ht="12.75" customHeight="1">
      <c r="E25" s="21" t="s">
        <v>19</v>
      </c>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row>
    <row r="26" spans="5:102" s="6" customFormat="1" ht="12.75" customHeight="1">
      <c r="E26" s="21" t="s">
        <v>20</v>
      </c>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row>
    <row r="27" spans="5:102" s="6" customFormat="1" ht="12.75" customHeight="1">
      <c r="E27" s="21" t="s">
        <v>21</v>
      </c>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row>
    <row r="28" spans="5:102" s="6" customFormat="1" ht="12.75" customHeight="1">
      <c r="E28" s="21" t="s">
        <v>191</v>
      </c>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row>
    <row r="30" spans="2:104" s="6" customFormat="1" ht="12.75" customHeight="1">
      <c r="B30" s="22" t="s">
        <v>206</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row>
    <row r="32" spans="3:104" s="6" customFormat="1" ht="149.25" customHeight="1">
      <c r="C32" s="50" t="s">
        <v>207</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row>
    <row r="34" spans="2:105" s="6" customFormat="1" ht="12.75" customHeight="1">
      <c r="B34" s="22" t="s">
        <v>22</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6" spans="2:105" s="6" customFormat="1" ht="12.75" customHeight="1">
      <c r="B36" s="22" t="s">
        <v>23</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row>
    <row r="37" spans="93:97" ht="12.75" customHeight="1">
      <c r="CO37" s="21" t="s">
        <v>24</v>
      </c>
      <c r="CP37" s="21"/>
      <c r="CQ37" s="21"/>
      <c r="CR37" s="21"/>
      <c r="CS37" s="21"/>
    </row>
    <row r="38" spans="2:98" ht="12.75" customHeight="1">
      <c r="B38" s="69" t="s">
        <v>25</v>
      </c>
      <c r="C38" s="69"/>
      <c r="D38" s="69"/>
      <c r="E38" s="69"/>
      <c r="F38" s="69"/>
      <c r="G38" s="74" t="s">
        <v>26</v>
      </c>
      <c r="H38" s="74"/>
      <c r="I38" s="74"/>
      <c r="J38" s="74"/>
      <c r="K38" s="74"/>
      <c r="L38" s="74"/>
      <c r="M38" s="74"/>
      <c r="N38" s="74"/>
      <c r="O38" s="74"/>
      <c r="P38" s="74"/>
      <c r="Q38" s="74"/>
      <c r="R38" s="74"/>
      <c r="S38" s="74"/>
      <c r="T38" s="74"/>
      <c r="U38" s="74"/>
      <c r="V38" s="74"/>
      <c r="W38" s="74"/>
      <c r="X38" s="61" t="s">
        <v>27</v>
      </c>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t="s">
        <v>28</v>
      </c>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58" t="s">
        <v>29</v>
      </c>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row>
    <row r="39" spans="2:98" ht="18.75" customHeight="1">
      <c r="B39" s="70"/>
      <c r="C39" s="71"/>
      <c r="D39" s="71"/>
      <c r="E39" s="71"/>
      <c r="F39" s="72"/>
      <c r="G39" s="75"/>
      <c r="H39" s="71"/>
      <c r="I39" s="71"/>
      <c r="J39" s="71"/>
      <c r="K39" s="71"/>
      <c r="L39" s="71"/>
      <c r="M39" s="71"/>
      <c r="N39" s="71"/>
      <c r="O39" s="71"/>
      <c r="P39" s="71"/>
      <c r="Q39" s="71"/>
      <c r="R39" s="71"/>
      <c r="S39" s="71"/>
      <c r="T39" s="71"/>
      <c r="U39" s="71"/>
      <c r="V39" s="71"/>
      <c r="W39" s="72"/>
      <c r="X39" s="56" t="s">
        <v>30</v>
      </c>
      <c r="Y39" s="56"/>
      <c r="Z39" s="56"/>
      <c r="AA39" s="56"/>
      <c r="AB39" s="56"/>
      <c r="AC39" s="56"/>
      <c r="AD39" s="56" t="s">
        <v>31</v>
      </c>
      <c r="AE39" s="56"/>
      <c r="AF39" s="56"/>
      <c r="AG39" s="56"/>
      <c r="AH39" s="56"/>
      <c r="AI39" s="56"/>
      <c r="AJ39" s="62" t="s">
        <v>32</v>
      </c>
      <c r="AK39" s="62"/>
      <c r="AL39" s="62"/>
      <c r="AM39" s="62"/>
      <c r="AN39" s="62"/>
      <c r="AO39" s="62"/>
      <c r="AP39" s="62"/>
      <c r="AQ39" s="56" t="s">
        <v>33</v>
      </c>
      <c r="AR39" s="56"/>
      <c r="AS39" s="56"/>
      <c r="AT39" s="56"/>
      <c r="AU39" s="56"/>
      <c r="AV39" s="56"/>
      <c r="AW39" s="56" t="s">
        <v>30</v>
      </c>
      <c r="AX39" s="56"/>
      <c r="AY39" s="56"/>
      <c r="AZ39" s="56"/>
      <c r="BA39" s="56"/>
      <c r="BB39" s="56"/>
      <c r="BC39" s="56" t="s">
        <v>31</v>
      </c>
      <c r="BD39" s="56"/>
      <c r="BE39" s="56"/>
      <c r="BF39" s="56"/>
      <c r="BG39" s="56"/>
      <c r="BH39" s="56"/>
      <c r="BI39" s="62" t="s">
        <v>32</v>
      </c>
      <c r="BJ39" s="62"/>
      <c r="BK39" s="62"/>
      <c r="BL39" s="62"/>
      <c r="BM39" s="62"/>
      <c r="BN39" s="62"/>
      <c r="BO39" s="62"/>
      <c r="BP39" s="56" t="s">
        <v>34</v>
      </c>
      <c r="BQ39" s="56"/>
      <c r="BR39" s="56"/>
      <c r="BS39" s="56"/>
      <c r="BT39" s="56"/>
      <c r="BU39" s="56"/>
      <c r="BV39" s="56" t="s">
        <v>30</v>
      </c>
      <c r="BW39" s="56"/>
      <c r="BX39" s="56"/>
      <c r="BY39" s="56"/>
      <c r="BZ39" s="56"/>
      <c r="CA39" s="56"/>
      <c r="CB39" s="56" t="s">
        <v>31</v>
      </c>
      <c r="CC39" s="56"/>
      <c r="CD39" s="56"/>
      <c r="CE39" s="56"/>
      <c r="CF39" s="56"/>
      <c r="CG39" s="56"/>
      <c r="CH39" s="62" t="s">
        <v>32</v>
      </c>
      <c r="CI39" s="62"/>
      <c r="CJ39" s="62"/>
      <c r="CK39" s="62"/>
      <c r="CL39" s="62"/>
      <c r="CM39" s="62"/>
      <c r="CN39" s="62"/>
      <c r="CO39" s="52" t="s">
        <v>35</v>
      </c>
      <c r="CP39" s="52"/>
      <c r="CQ39" s="52"/>
      <c r="CR39" s="52"/>
      <c r="CS39" s="52"/>
      <c r="CT39" s="52"/>
    </row>
    <row r="40" spans="2:98" ht="18.75" customHeight="1">
      <c r="B40" s="73"/>
      <c r="C40" s="54"/>
      <c r="D40" s="54"/>
      <c r="E40" s="54"/>
      <c r="F40" s="57"/>
      <c r="G40" s="53"/>
      <c r="H40" s="54"/>
      <c r="I40" s="54"/>
      <c r="J40" s="54"/>
      <c r="K40" s="54"/>
      <c r="L40" s="54"/>
      <c r="M40" s="54"/>
      <c r="N40" s="54"/>
      <c r="O40" s="54"/>
      <c r="P40" s="54"/>
      <c r="Q40" s="54"/>
      <c r="R40" s="54"/>
      <c r="S40" s="54"/>
      <c r="T40" s="54"/>
      <c r="U40" s="54"/>
      <c r="V40" s="54"/>
      <c r="W40" s="57"/>
      <c r="X40" s="53"/>
      <c r="Y40" s="54"/>
      <c r="Z40" s="54"/>
      <c r="AA40" s="54"/>
      <c r="AB40" s="54"/>
      <c r="AC40" s="57"/>
      <c r="AD40" s="53"/>
      <c r="AE40" s="54"/>
      <c r="AF40" s="54"/>
      <c r="AG40" s="54"/>
      <c r="AH40" s="54"/>
      <c r="AI40" s="57"/>
      <c r="AJ40" s="63"/>
      <c r="AK40" s="64"/>
      <c r="AL40" s="64"/>
      <c r="AM40" s="64"/>
      <c r="AN40" s="64"/>
      <c r="AO40" s="64"/>
      <c r="AP40" s="65"/>
      <c r="AQ40" s="53"/>
      <c r="AR40" s="54"/>
      <c r="AS40" s="54"/>
      <c r="AT40" s="54"/>
      <c r="AU40" s="54"/>
      <c r="AV40" s="57"/>
      <c r="AW40" s="53"/>
      <c r="AX40" s="54"/>
      <c r="AY40" s="54"/>
      <c r="AZ40" s="54"/>
      <c r="BA40" s="54"/>
      <c r="BB40" s="57"/>
      <c r="BC40" s="53"/>
      <c r="BD40" s="54"/>
      <c r="BE40" s="54"/>
      <c r="BF40" s="54"/>
      <c r="BG40" s="54"/>
      <c r="BH40" s="57"/>
      <c r="BI40" s="63"/>
      <c r="BJ40" s="64"/>
      <c r="BK40" s="64"/>
      <c r="BL40" s="64"/>
      <c r="BM40" s="64"/>
      <c r="BN40" s="64"/>
      <c r="BO40" s="65"/>
      <c r="BP40" s="53"/>
      <c r="BQ40" s="54"/>
      <c r="BR40" s="54"/>
      <c r="BS40" s="54"/>
      <c r="BT40" s="54"/>
      <c r="BU40" s="57"/>
      <c r="BV40" s="53"/>
      <c r="BW40" s="54"/>
      <c r="BX40" s="54"/>
      <c r="BY40" s="54"/>
      <c r="BZ40" s="54"/>
      <c r="CA40" s="57"/>
      <c r="CB40" s="53"/>
      <c r="CC40" s="54"/>
      <c r="CD40" s="54"/>
      <c r="CE40" s="54"/>
      <c r="CF40" s="54"/>
      <c r="CG40" s="57"/>
      <c r="CH40" s="63"/>
      <c r="CI40" s="64"/>
      <c r="CJ40" s="64"/>
      <c r="CK40" s="64"/>
      <c r="CL40" s="64"/>
      <c r="CM40" s="64"/>
      <c r="CN40" s="65"/>
      <c r="CO40" s="53"/>
      <c r="CP40" s="54"/>
      <c r="CQ40" s="54"/>
      <c r="CR40" s="54"/>
      <c r="CS40" s="54"/>
      <c r="CT40" s="55"/>
    </row>
    <row r="41" spans="2:98" ht="12.75" customHeight="1">
      <c r="B41" s="68">
        <v>1</v>
      </c>
      <c r="C41" s="68"/>
      <c r="D41" s="68"/>
      <c r="E41" s="68"/>
      <c r="F41" s="68"/>
      <c r="G41" s="60">
        <v>2</v>
      </c>
      <c r="H41" s="60"/>
      <c r="I41" s="60"/>
      <c r="J41" s="60"/>
      <c r="K41" s="60"/>
      <c r="L41" s="60"/>
      <c r="M41" s="60"/>
      <c r="N41" s="60"/>
      <c r="O41" s="60"/>
      <c r="P41" s="60"/>
      <c r="Q41" s="60"/>
      <c r="R41" s="60"/>
      <c r="S41" s="60"/>
      <c r="T41" s="60"/>
      <c r="U41" s="60"/>
      <c r="V41" s="60"/>
      <c r="W41" s="60"/>
      <c r="X41" s="60">
        <v>3</v>
      </c>
      <c r="Y41" s="60"/>
      <c r="Z41" s="60"/>
      <c r="AA41" s="60"/>
      <c r="AB41" s="60"/>
      <c r="AC41" s="60"/>
      <c r="AD41" s="60">
        <v>4</v>
      </c>
      <c r="AE41" s="60"/>
      <c r="AF41" s="60"/>
      <c r="AG41" s="60"/>
      <c r="AH41" s="60"/>
      <c r="AI41" s="60"/>
      <c r="AJ41" s="60">
        <v>5</v>
      </c>
      <c r="AK41" s="60"/>
      <c r="AL41" s="60"/>
      <c r="AM41" s="60"/>
      <c r="AN41" s="60"/>
      <c r="AO41" s="60"/>
      <c r="AP41" s="60"/>
      <c r="AQ41" s="60">
        <v>6</v>
      </c>
      <c r="AR41" s="60"/>
      <c r="AS41" s="60"/>
      <c r="AT41" s="60"/>
      <c r="AU41" s="60"/>
      <c r="AV41" s="60"/>
      <c r="AW41" s="60">
        <v>7</v>
      </c>
      <c r="AX41" s="60"/>
      <c r="AY41" s="60"/>
      <c r="AZ41" s="60"/>
      <c r="BA41" s="60"/>
      <c r="BB41" s="60"/>
      <c r="BC41" s="60">
        <v>8</v>
      </c>
      <c r="BD41" s="60"/>
      <c r="BE41" s="60"/>
      <c r="BF41" s="60"/>
      <c r="BG41" s="60"/>
      <c r="BH41" s="60"/>
      <c r="BI41" s="60">
        <v>9</v>
      </c>
      <c r="BJ41" s="60"/>
      <c r="BK41" s="60"/>
      <c r="BL41" s="60"/>
      <c r="BM41" s="60"/>
      <c r="BN41" s="60"/>
      <c r="BO41" s="60"/>
      <c r="BP41" s="60">
        <v>10</v>
      </c>
      <c r="BQ41" s="60"/>
      <c r="BR41" s="60"/>
      <c r="BS41" s="60"/>
      <c r="BT41" s="60"/>
      <c r="BU41" s="60"/>
      <c r="BV41" s="60">
        <v>11</v>
      </c>
      <c r="BW41" s="60"/>
      <c r="BX41" s="60"/>
      <c r="BY41" s="60"/>
      <c r="BZ41" s="60"/>
      <c r="CA41" s="60"/>
      <c r="CB41" s="60">
        <v>12</v>
      </c>
      <c r="CC41" s="60"/>
      <c r="CD41" s="60"/>
      <c r="CE41" s="60"/>
      <c r="CF41" s="60"/>
      <c r="CG41" s="60"/>
      <c r="CH41" s="60">
        <v>13</v>
      </c>
      <c r="CI41" s="60"/>
      <c r="CJ41" s="60"/>
      <c r="CK41" s="60"/>
      <c r="CL41" s="60"/>
      <c r="CM41" s="60"/>
      <c r="CN41" s="60"/>
      <c r="CO41" s="59">
        <v>14</v>
      </c>
      <c r="CP41" s="59"/>
      <c r="CQ41" s="59"/>
      <c r="CR41" s="59"/>
      <c r="CS41" s="59"/>
      <c r="CT41" s="59"/>
    </row>
    <row r="42" spans="2:98" ht="25.5" customHeight="1">
      <c r="B42" s="66"/>
      <c r="C42" s="66"/>
      <c r="D42" s="66"/>
      <c r="E42" s="66"/>
      <c r="F42" s="66"/>
      <c r="G42" s="66" t="s">
        <v>36</v>
      </c>
      <c r="H42" s="66"/>
      <c r="I42" s="66"/>
      <c r="J42" s="66"/>
      <c r="K42" s="66"/>
      <c r="L42" s="66"/>
      <c r="M42" s="66"/>
      <c r="N42" s="66"/>
      <c r="O42" s="66"/>
      <c r="P42" s="66"/>
      <c r="Q42" s="66"/>
      <c r="R42" s="66"/>
      <c r="S42" s="66"/>
      <c r="T42" s="66"/>
      <c r="U42" s="66"/>
      <c r="V42" s="66"/>
      <c r="W42" s="66"/>
      <c r="X42" s="48">
        <v>1483188.69</v>
      </c>
      <c r="Y42" s="48"/>
      <c r="Z42" s="48"/>
      <c r="AA42" s="48"/>
      <c r="AB42" s="48"/>
      <c r="AC42" s="48"/>
      <c r="AD42" s="49" t="s">
        <v>37</v>
      </c>
      <c r="AE42" s="49"/>
      <c r="AF42" s="49"/>
      <c r="AG42" s="49"/>
      <c r="AH42" s="49"/>
      <c r="AI42" s="49"/>
      <c r="AJ42" s="49" t="s">
        <v>37</v>
      </c>
      <c r="AK42" s="49"/>
      <c r="AL42" s="49"/>
      <c r="AM42" s="49"/>
      <c r="AN42" s="49"/>
      <c r="AO42" s="49"/>
      <c r="AP42" s="49"/>
      <c r="AQ42" s="48">
        <v>1483188.69</v>
      </c>
      <c r="AR42" s="48"/>
      <c r="AS42" s="48"/>
      <c r="AT42" s="48"/>
      <c r="AU42" s="48"/>
      <c r="AV42" s="48"/>
      <c r="AW42" s="48">
        <v>6693100</v>
      </c>
      <c r="AX42" s="48"/>
      <c r="AY42" s="48"/>
      <c r="AZ42" s="48"/>
      <c r="BA42" s="48"/>
      <c r="BB42" s="48"/>
      <c r="BC42" s="66" t="s">
        <v>37</v>
      </c>
      <c r="BD42" s="66"/>
      <c r="BE42" s="66"/>
      <c r="BF42" s="66"/>
      <c r="BG42" s="66"/>
      <c r="BH42" s="66"/>
      <c r="BI42" s="66" t="s">
        <v>37</v>
      </c>
      <c r="BJ42" s="66"/>
      <c r="BK42" s="66"/>
      <c r="BL42" s="66"/>
      <c r="BM42" s="66"/>
      <c r="BN42" s="66"/>
      <c r="BO42" s="66"/>
      <c r="BP42" s="48">
        <v>6693100</v>
      </c>
      <c r="BQ42" s="48"/>
      <c r="BR42" s="48"/>
      <c r="BS42" s="48"/>
      <c r="BT42" s="48"/>
      <c r="BU42" s="48"/>
      <c r="BV42" s="48">
        <v>7570516</v>
      </c>
      <c r="BW42" s="48"/>
      <c r="BX42" s="48"/>
      <c r="BY42" s="48"/>
      <c r="BZ42" s="48"/>
      <c r="CA42" s="48"/>
      <c r="CB42" s="49" t="s">
        <v>37</v>
      </c>
      <c r="CC42" s="49"/>
      <c r="CD42" s="49"/>
      <c r="CE42" s="49"/>
      <c r="CF42" s="49"/>
      <c r="CG42" s="49"/>
      <c r="CH42" s="49" t="s">
        <v>37</v>
      </c>
      <c r="CI42" s="49"/>
      <c r="CJ42" s="49"/>
      <c r="CK42" s="49"/>
      <c r="CL42" s="49"/>
      <c r="CM42" s="49"/>
      <c r="CN42" s="49"/>
      <c r="CO42" s="48">
        <f>BV42</f>
        <v>7570516</v>
      </c>
      <c r="CP42" s="48"/>
      <c r="CQ42" s="48"/>
      <c r="CR42" s="48"/>
      <c r="CS42" s="48"/>
      <c r="CT42" s="48"/>
    </row>
    <row r="43" spans="2:98" s="7" customFormat="1" ht="12.75" customHeight="1">
      <c r="B43" s="67" t="s">
        <v>38</v>
      </c>
      <c r="C43" s="67"/>
      <c r="D43" s="67"/>
      <c r="E43" s="67"/>
      <c r="F43" s="67"/>
      <c r="G43" s="67"/>
      <c r="H43" s="67"/>
      <c r="I43" s="67"/>
      <c r="J43" s="67"/>
      <c r="K43" s="67"/>
      <c r="L43" s="67"/>
      <c r="M43" s="67"/>
      <c r="N43" s="67"/>
      <c r="O43" s="67"/>
      <c r="P43" s="67"/>
      <c r="Q43" s="67"/>
      <c r="R43" s="67"/>
      <c r="S43" s="67"/>
      <c r="T43" s="67"/>
      <c r="U43" s="67"/>
      <c r="V43" s="67"/>
      <c r="W43" s="67"/>
      <c r="X43" s="48">
        <v>1483188.69</v>
      </c>
      <c r="Y43" s="48"/>
      <c r="Z43" s="48"/>
      <c r="AA43" s="48"/>
      <c r="AB43" s="48"/>
      <c r="AC43" s="48"/>
      <c r="AD43" s="48"/>
      <c r="AE43" s="48"/>
      <c r="AF43" s="48"/>
      <c r="AG43" s="48"/>
      <c r="AH43" s="48"/>
      <c r="AI43" s="48"/>
      <c r="AJ43" s="48"/>
      <c r="AK43" s="48"/>
      <c r="AL43" s="48"/>
      <c r="AM43" s="48"/>
      <c r="AN43" s="48"/>
      <c r="AO43" s="48"/>
      <c r="AP43" s="48"/>
      <c r="AQ43" s="48">
        <v>1483188.69</v>
      </c>
      <c r="AR43" s="48"/>
      <c r="AS43" s="48"/>
      <c r="AT43" s="48"/>
      <c r="AU43" s="48"/>
      <c r="AV43" s="48"/>
      <c r="AW43" s="48">
        <v>6693100</v>
      </c>
      <c r="AX43" s="48"/>
      <c r="AY43" s="48"/>
      <c r="AZ43" s="48"/>
      <c r="BA43" s="48"/>
      <c r="BB43" s="48"/>
      <c r="BC43" s="67"/>
      <c r="BD43" s="67"/>
      <c r="BE43" s="67"/>
      <c r="BF43" s="67"/>
      <c r="BG43" s="67"/>
      <c r="BH43" s="67"/>
      <c r="BI43" s="67"/>
      <c r="BJ43" s="67"/>
      <c r="BK43" s="67"/>
      <c r="BL43" s="67"/>
      <c r="BM43" s="67"/>
      <c r="BN43" s="67"/>
      <c r="BO43" s="67"/>
      <c r="BP43" s="48">
        <v>6693100</v>
      </c>
      <c r="BQ43" s="48"/>
      <c r="BR43" s="48"/>
      <c r="BS43" s="48"/>
      <c r="BT43" s="48"/>
      <c r="BU43" s="48"/>
      <c r="BV43" s="48">
        <f>BV42</f>
        <v>7570516</v>
      </c>
      <c r="BW43" s="48"/>
      <c r="BX43" s="48"/>
      <c r="BY43" s="48"/>
      <c r="BZ43" s="48"/>
      <c r="CA43" s="48"/>
      <c r="CB43" s="67"/>
      <c r="CC43" s="67"/>
      <c r="CD43" s="67"/>
      <c r="CE43" s="67"/>
      <c r="CF43" s="67"/>
      <c r="CG43" s="67"/>
      <c r="CH43" s="67"/>
      <c r="CI43" s="67"/>
      <c r="CJ43" s="67"/>
      <c r="CK43" s="67"/>
      <c r="CL43" s="67"/>
      <c r="CM43" s="67"/>
      <c r="CN43" s="67"/>
      <c r="CO43" s="48">
        <f>CO42</f>
        <v>7570516</v>
      </c>
      <c r="CP43" s="48"/>
      <c r="CQ43" s="48"/>
      <c r="CR43" s="48"/>
      <c r="CS43" s="48"/>
      <c r="CT43" s="48"/>
    </row>
    <row r="44" ht="12.75" customHeight="1"/>
    <row r="45" spans="2:105" ht="12.75" customHeight="1">
      <c r="B45" s="22" t="s">
        <v>39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row>
    <row r="46" spans="68:72" ht="12.75" customHeight="1">
      <c r="BP46" s="21" t="s">
        <v>24</v>
      </c>
      <c r="BQ46" s="21"/>
      <c r="BR46" s="21"/>
      <c r="BS46" s="21"/>
      <c r="BT46" s="21"/>
    </row>
    <row r="47" spans="2:73" ht="12.75" customHeight="1">
      <c r="B47" s="69" t="s">
        <v>25</v>
      </c>
      <c r="C47" s="69"/>
      <c r="D47" s="69"/>
      <c r="E47" s="69"/>
      <c r="F47" s="69"/>
      <c r="G47" s="74" t="s">
        <v>26</v>
      </c>
      <c r="H47" s="74"/>
      <c r="I47" s="74"/>
      <c r="J47" s="74"/>
      <c r="K47" s="74"/>
      <c r="L47" s="74"/>
      <c r="M47" s="74"/>
      <c r="N47" s="74"/>
      <c r="O47" s="74"/>
      <c r="P47" s="74"/>
      <c r="Q47" s="74"/>
      <c r="R47" s="74"/>
      <c r="S47" s="74"/>
      <c r="T47" s="74"/>
      <c r="U47" s="74"/>
      <c r="V47" s="74"/>
      <c r="W47" s="74"/>
      <c r="X47" s="61" t="s">
        <v>40</v>
      </c>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t="s">
        <v>41</v>
      </c>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row>
    <row r="48" spans="2:73" ht="18.75" customHeight="1">
      <c r="B48" s="70"/>
      <c r="C48" s="71"/>
      <c r="D48" s="71"/>
      <c r="E48" s="71"/>
      <c r="F48" s="72"/>
      <c r="G48" s="75"/>
      <c r="H48" s="71"/>
      <c r="I48" s="71"/>
      <c r="J48" s="71"/>
      <c r="K48" s="71"/>
      <c r="L48" s="71"/>
      <c r="M48" s="71"/>
      <c r="N48" s="71"/>
      <c r="O48" s="71"/>
      <c r="P48" s="71"/>
      <c r="Q48" s="71"/>
      <c r="R48" s="71"/>
      <c r="S48" s="71"/>
      <c r="T48" s="71"/>
      <c r="U48" s="71"/>
      <c r="V48" s="71"/>
      <c r="W48" s="72"/>
      <c r="X48" s="56" t="s">
        <v>30</v>
      </c>
      <c r="Y48" s="56"/>
      <c r="Z48" s="56"/>
      <c r="AA48" s="56"/>
      <c r="AB48" s="56"/>
      <c r="AC48" s="56"/>
      <c r="AD48" s="56" t="s">
        <v>31</v>
      </c>
      <c r="AE48" s="56"/>
      <c r="AF48" s="56"/>
      <c r="AG48" s="56"/>
      <c r="AH48" s="56"/>
      <c r="AI48" s="56"/>
      <c r="AJ48" s="62" t="s">
        <v>32</v>
      </c>
      <c r="AK48" s="62"/>
      <c r="AL48" s="62"/>
      <c r="AM48" s="62"/>
      <c r="AN48" s="62"/>
      <c r="AO48" s="62"/>
      <c r="AP48" s="62"/>
      <c r="AQ48" s="56" t="s">
        <v>33</v>
      </c>
      <c r="AR48" s="56"/>
      <c r="AS48" s="56"/>
      <c r="AT48" s="56"/>
      <c r="AU48" s="56"/>
      <c r="AV48" s="56"/>
      <c r="AW48" s="56" t="s">
        <v>30</v>
      </c>
      <c r="AX48" s="56"/>
      <c r="AY48" s="56"/>
      <c r="AZ48" s="56"/>
      <c r="BA48" s="56"/>
      <c r="BB48" s="56"/>
      <c r="BC48" s="56" t="s">
        <v>31</v>
      </c>
      <c r="BD48" s="56"/>
      <c r="BE48" s="56"/>
      <c r="BF48" s="56"/>
      <c r="BG48" s="56"/>
      <c r="BH48" s="56"/>
      <c r="BI48" s="62" t="s">
        <v>32</v>
      </c>
      <c r="BJ48" s="62"/>
      <c r="BK48" s="62"/>
      <c r="BL48" s="62"/>
      <c r="BM48" s="62"/>
      <c r="BN48" s="62"/>
      <c r="BO48" s="62"/>
      <c r="BP48" s="56" t="s">
        <v>34</v>
      </c>
      <c r="BQ48" s="56"/>
      <c r="BR48" s="56"/>
      <c r="BS48" s="56"/>
      <c r="BT48" s="56"/>
      <c r="BU48" s="56"/>
    </row>
    <row r="49" spans="2:73" ht="18.75" customHeight="1">
      <c r="B49" s="73"/>
      <c r="C49" s="54"/>
      <c r="D49" s="54"/>
      <c r="E49" s="54"/>
      <c r="F49" s="57"/>
      <c r="G49" s="53"/>
      <c r="H49" s="54"/>
      <c r="I49" s="54"/>
      <c r="J49" s="54"/>
      <c r="K49" s="54"/>
      <c r="L49" s="54"/>
      <c r="M49" s="54"/>
      <c r="N49" s="54"/>
      <c r="O49" s="54"/>
      <c r="P49" s="54"/>
      <c r="Q49" s="54"/>
      <c r="R49" s="54"/>
      <c r="S49" s="54"/>
      <c r="T49" s="54"/>
      <c r="U49" s="54"/>
      <c r="V49" s="54"/>
      <c r="W49" s="57"/>
      <c r="X49" s="53"/>
      <c r="Y49" s="54"/>
      <c r="Z49" s="54"/>
      <c r="AA49" s="54"/>
      <c r="AB49" s="54"/>
      <c r="AC49" s="57"/>
      <c r="AD49" s="53"/>
      <c r="AE49" s="54"/>
      <c r="AF49" s="54"/>
      <c r="AG49" s="54"/>
      <c r="AH49" s="54"/>
      <c r="AI49" s="57"/>
      <c r="AJ49" s="63"/>
      <c r="AK49" s="64"/>
      <c r="AL49" s="64"/>
      <c r="AM49" s="64"/>
      <c r="AN49" s="64"/>
      <c r="AO49" s="64"/>
      <c r="AP49" s="65"/>
      <c r="AQ49" s="53"/>
      <c r="AR49" s="54"/>
      <c r="AS49" s="54"/>
      <c r="AT49" s="54"/>
      <c r="AU49" s="54"/>
      <c r="AV49" s="57"/>
      <c r="AW49" s="53"/>
      <c r="AX49" s="54"/>
      <c r="AY49" s="54"/>
      <c r="AZ49" s="54"/>
      <c r="BA49" s="54"/>
      <c r="BB49" s="57"/>
      <c r="BC49" s="53"/>
      <c r="BD49" s="54"/>
      <c r="BE49" s="54"/>
      <c r="BF49" s="54"/>
      <c r="BG49" s="54"/>
      <c r="BH49" s="57"/>
      <c r="BI49" s="63"/>
      <c r="BJ49" s="64"/>
      <c r="BK49" s="64"/>
      <c r="BL49" s="64"/>
      <c r="BM49" s="64"/>
      <c r="BN49" s="64"/>
      <c r="BO49" s="65"/>
      <c r="BP49" s="53"/>
      <c r="BQ49" s="54"/>
      <c r="BR49" s="54"/>
      <c r="BS49" s="54"/>
      <c r="BT49" s="54"/>
      <c r="BU49" s="57"/>
    </row>
    <row r="50" spans="2:73" ht="12.75" customHeight="1" thickBot="1">
      <c r="B50" s="68">
        <v>1</v>
      </c>
      <c r="C50" s="68"/>
      <c r="D50" s="68"/>
      <c r="E50" s="68"/>
      <c r="F50" s="68"/>
      <c r="G50" s="60">
        <v>2</v>
      </c>
      <c r="H50" s="60"/>
      <c r="I50" s="60"/>
      <c r="J50" s="60"/>
      <c r="K50" s="60"/>
      <c r="L50" s="60"/>
      <c r="M50" s="60"/>
      <c r="N50" s="60"/>
      <c r="O50" s="60"/>
      <c r="P50" s="60"/>
      <c r="Q50" s="60"/>
      <c r="R50" s="60"/>
      <c r="S50" s="60"/>
      <c r="T50" s="60"/>
      <c r="U50" s="60"/>
      <c r="V50" s="60"/>
      <c r="W50" s="60"/>
      <c r="X50" s="60">
        <v>3</v>
      </c>
      <c r="Y50" s="60"/>
      <c r="Z50" s="60"/>
      <c r="AA50" s="60"/>
      <c r="AB50" s="60"/>
      <c r="AC50" s="60"/>
      <c r="AD50" s="60">
        <v>4</v>
      </c>
      <c r="AE50" s="60"/>
      <c r="AF50" s="60"/>
      <c r="AG50" s="60"/>
      <c r="AH50" s="60"/>
      <c r="AI50" s="60"/>
      <c r="AJ50" s="60">
        <v>5</v>
      </c>
      <c r="AK50" s="60"/>
      <c r="AL50" s="60"/>
      <c r="AM50" s="60"/>
      <c r="AN50" s="60"/>
      <c r="AO50" s="60"/>
      <c r="AP50" s="60"/>
      <c r="AQ50" s="60">
        <v>6</v>
      </c>
      <c r="AR50" s="60"/>
      <c r="AS50" s="60"/>
      <c r="AT50" s="60"/>
      <c r="AU50" s="60"/>
      <c r="AV50" s="60"/>
      <c r="AW50" s="60">
        <v>7</v>
      </c>
      <c r="AX50" s="60"/>
      <c r="AY50" s="60"/>
      <c r="AZ50" s="60"/>
      <c r="BA50" s="60"/>
      <c r="BB50" s="60"/>
      <c r="BC50" s="60">
        <v>8</v>
      </c>
      <c r="BD50" s="60"/>
      <c r="BE50" s="60"/>
      <c r="BF50" s="60"/>
      <c r="BG50" s="60"/>
      <c r="BH50" s="60"/>
      <c r="BI50" s="60">
        <v>9</v>
      </c>
      <c r="BJ50" s="60"/>
      <c r="BK50" s="60"/>
      <c r="BL50" s="60"/>
      <c r="BM50" s="60"/>
      <c r="BN50" s="60"/>
      <c r="BO50" s="60"/>
      <c r="BP50" s="60">
        <v>10</v>
      </c>
      <c r="BQ50" s="60"/>
      <c r="BR50" s="60"/>
      <c r="BS50" s="60"/>
      <c r="BT50" s="60"/>
      <c r="BU50" s="60"/>
    </row>
    <row r="51" spans="2:73" ht="27" customHeight="1">
      <c r="B51" s="66"/>
      <c r="C51" s="66"/>
      <c r="D51" s="66"/>
      <c r="E51" s="66"/>
      <c r="F51" s="66"/>
      <c r="G51" s="66" t="s">
        <v>36</v>
      </c>
      <c r="H51" s="66"/>
      <c r="I51" s="66"/>
      <c r="J51" s="66"/>
      <c r="K51" s="66"/>
      <c r="L51" s="66"/>
      <c r="M51" s="66"/>
      <c r="N51" s="66"/>
      <c r="O51" s="66"/>
      <c r="P51" s="66"/>
      <c r="Q51" s="66"/>
      <c r="R51" s="66"/>
      <c r="S51" s="66"/>
      <c r="T51" s="66"/>
      <c r="U51" s="66"/>
      <c r="V51" s="66"/>
      <c r="W51" s="66"/>
      <c r="X51" s="48">
        <v>2820521</v>
      </c>
      <c r="Y51" s="48"/>
      <c r="Z51" s="48"/>
      <c r="AA51" s="48"/>
      <c r="AB51" s="48"/>
      <c r="AC51" s="48"/>
      <c r="AD51" s="49" t="s">
        <v>37</v>
      </c>
      <c r="AE51" s="49"/>
      <c r="AF51" s="49"/>
      <c r="AG51" s="49"/>
      <c r="AH51" s="49"/>
      <c r="AI51" s="49"/>
      <c r="AJ51" s="49" t="s">
        <v>37</v>
      </c>
      <c r="AK51" s="49"/>
      <c r="AL51" s="49"/>
      <c r="AM51" s="49"/>
      <c r="AN51" s="49"/>
      <c r="AO51" s="49"/>
      <c r="AP51" s="49"/>
      <c r="AQ51" s="48">
        <v>2820521</v>
      </c>
      <c r="AR51" s="48"/>
      <c r="AS51" s="48"/>
      <c r="AT51" s="48"/>
      <c r="AU51" s="48"/>
      <c r="AV51" s="48"/>
      <c r="AW51" s="48">
        <v>2296897</v>
      </c>
      <c r="AX51" s="48"/>
      <c r="AY51" s="48"/>
      <c r="AZ51" s="48"/>
      <c r="BA51" s="48"/>
      <c r="BB51" s="48"/>
      <c r="BC51" s="66" t="s">
        <v>37</v>
      </c>
      <c r="BD51" s="66"/>
      <c r="BE51" s="66"/>
      <c r="BF51" s="66"/>
      <c r="BG51" s="66"/>
      <c r="BH51" s="66"/>
      <c r="BI51" s="66" t="s">
        <v>37</v>
      </c>
      <c r="BJ51" s="66"/>
      <c r="BK51" s="66"/>
      <c r="BL51" s="66"/>
      <c r="BM51" s="66"/>
      <c r="BN51" s="66"/>
      <c r="BO51" s="66"/>
      <c r="BP51" s="48">
        <v>2296897</v>
      </c>
      <c r="BQ51" s="48"/>
      <c r="BR51" s="48"/>
      <c r="BS51" s="48"/>
      <c r="BT51" s="48"/>
      <c r="BU51" s="48"/>
    </row>
    <row r="52" spans="2:73" s="8" customFormat="1" ht="12.75" customHeight="1">
      <c r="B52" s="86" t="s">
        <v>38</v>
      </c>
      <c r="C52" s="86"/>
      <c r="D52" s="86"/>
      <c r="E52" s="86"/>
      <c r="F52" s="86"/>
      <c r="G52" s="86"/>
      <c r="H52" s="86"/>
      <c r="I52" s="86"/>
      <c r="J52" s="86"/>
      <c r="K52" s="86"/>
      <c r="L52" s="86"/>
      <c r="M52" s="86"/>
      <c r="N52" s="86"/>
      <c r="O52" s="86"/>
      <c r="P52" s="86"/>
      <c r="Q52" s="86"/>
      <c r="R52" s="86"/>
      <c r="S52" s="86"/>
      <c r="T52" s="86"/>
      <c r="U52" s="86"/>
      <c r="V52" s="86"/>
      <c r="W52" s="86"/>
      <c r="X52" s="48">
        <v>2820521</v>
      </c>
      <c r="Y52" s="48"/>
      <c r="Z52" s="48"/>
      <c r="AA52" s="48"/>
      <c r="AB52" s="48"/>
      <c r="AC52" s="48"/>
      <c r="AD52" s="86"/>
      <c r="AE52" s="86"/>
      <c r="AF52" s="86"/>
      <c r="AG52" s="86"/>
      <c r="AH52" s="86"/>
      <c r="AI52" s="86"/>
      <c r="AJ52" s="86"/>
      <c r="AK52" s="86"/>
      <c r="AL52" s="86"/>
      <c r="AM52" s="86"/>
      <c r="AN52" s="86"/>
      <c r="AO52" s="86"/>
      <c r="AP52" s="86"/>
      <c r="AQ52" s="48">
        <v>2820521</v>
      </c>
      <c r="AR52" s="48"/>
      <c r="AS52" s="48"/>
      <c r="AT52" s="48"/>
      <c r="AU52" s="48"/>
      <c r="AV52" s="48"/>
      <c r="AW52" s="48">
        <v>2296897</v>
      </c>
      <c r="AX52" s="48"/>
      <c r="AY52" s="48"/>
      <c r="AZ52" s="48"/>
      <c r="BA52" s="48"/>
      <c r="BB52" s="48"/>
      <c r="BC52" s="86"/>
      <c r="BD52" s="86"/>
      <c r="BE52" s="86"/>
      <c r="BF52" s="86"/>
      <c r="BG52" s="86"/>
      <c r="BH52" s="86"/>
      <c r="BI52" s="86"/>
      <c r="BJ52" s="86"/>
      <c r="BK52" s="86"/>
      <c r="BL52" s="86"/>
      <c r="BM52" s="86"/>
      <c r="BN52" s="86"/>
      <c r="BO52" s="86"/>
      <c r="BP52" s="48">
        <v>2296897</v>
      </c>
      <c r="BQ52" s="48"/>
      <c r="BR52" s="48"/>
      <c r="BS52" s="48"/>
      <c r="BT52" s="48"/>
      <c r="BU52" s="48"/>
    </row>
    <row r="54" spans="2:105" ht="12.75" customHeight="1">
      <c r="B54" s="22" t="s">
        <v>42</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row>
    <row r="55" spans="3:106" ht="12.75" customHeight="1">
      <c r="C55" s="22" t="s">
        <v>43</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row>
    <row r="56" spans="94:98" ht="12.75" customHeight="1">
      <c r="CP56" s="21" t="s">
        <v>24</v>
      </c>
      <c r="CQ56" s="21"/>
      <c r="CR56" s="21"/>
      <c r="CS56" s="21"/>
      <c r="CT56" s="21"/>
    </row>
    <row r="57" spans="2:99" s="9" customFormat="1" ht="18" customHeight="1">
      <c r="B57" s="92" t="s">
        <v>44</v>
      </c>
      <c r="C57" s="92"/>
      <c r="D57" s="92"/>
      <c r="E57" s="92"/>
      <c r="F57" s="92"/>
      <c r="G57" s="97" t="s">
        <v>26</v>
      </c>
      <c r="H57" s="97"/>
      <c r="I57" s="97"/>
      <c r="J57" s="97"/>
      <c r="K57" s="97"/>
      <c r="L57" s="97"/>
      <c r="M57" s="97"/>
      <c r="N57" s="97"/>
      <c r="O57" s="97"/>
      <c r="P57" s="97"/>
      <c r="Q57" s="97"/>
      <c r="R57" s="97"/>
      <c r="S57" s="97"/>
      <c r="T57" s="97"/>
      <c r="U57" s="97"/>
      <c r="V57" s="97"/>
      <c r="W57" s="97"/>
      <c r="X57" s="97"/>
      <c r="Y57" s="87" t="s">
        <v>27</v>
      </c>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t="s">
        <v>28</v>
      </c>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8" t="s">
        <v>29</v>
      </c>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row>
    <row r="58" spans="2:99" s="9" customFormat="1" ht="18" customHeight="1">
      <c r="B58" s="93"/>
      <c r="C58" s="94"/>
      <c r="D58" s="94"/>
      <c r="E58" s="94"/>
      <c r="F58" s="95"/>
      <c r="G58" s="98"/>
      <c r="H58" s="94"/>
      <c r="I58" s="94"/>
      <c r="J58" s="94"/>
      <c r="K58" s="94"/>
      <c r="L58" s="94"/>
      <c r="M58" s="94"/>
      <c r="N58" s="94"/>
      <c r="O58" s="94"/>
      <c r="P58" s="94"/>
      <c r="Q58" s="94"/>
      <c r="R58" s="94"/>
      <c r="S58" s="94"/>
      <c r="T58" s="94"/>
      <c r="U58" s="94"/>
      <c r="V58" s="94"/>
      <c r="W58" s="94"/>
      <c r="X58" s="95"/>
      <c r="Y58" s="78" t="s">
        <v>45</v>
      </c>
      <c r="Z58" s="78"/>
      <c r="AA58" s="78"/>
      <c r="AB58" s="78"/>
      <c r="AC58" s="78"/>
      <c r="AD58" s="78" t="s">
        <v>31</v>
      </c>
      <c r="AE58" s="78"/>
      <c r="AF58" s="78"/>
      <c r="AG58" s="78"/>
      <c r="AH58" s="78"/>
      <c r="AI58" s="78"/>
      <c r="AJ58" s="82" t="s">
        <v>32</v>
      </c>
      <c r="AK58" s="82"/>
      <c r="AL58" s="82"/>
      <c r="AM58" s="82"/>
      <c r="AN58" s="82"/>
      <c r="AO58" s="82"/>
      <c r="AP58" s="82"/>
      <c r="AQ58" s="78" t="s">
        <v>33</v>
      </c>
      <c r="AR58" s="78"/>
      <c r="AS58" s="78"/>
      <c r="AT58" s="78"/>
      <c r="AU58" s="78"/>
      <c r="AV58" s="78"/>
      <c r="AW58" s="78" t="s">
        <v>30</v>
      </c>
      <c r="AX58" s="78"/>
      <c r="AY58" s="78"/>
      <c r="AZ58" s="78"/>
      <c r="BA58" s="78"/>
      <c r="BB58" s="78"/>
      <c r="BC58" s="78"/>
      <c r="BD58" s="78" t="s">
        <v>31</v>
      </c>
      <c r="BE58" s="78"/>
      <c r="BF58" s="78"/>
      <c r="BG58" s="78"/>
      <c r="BH58" s="78"/>
      <c r="BI58" s="78"/>
      <c r="BJ58" s="82" t="s">
        <v>32</v>
      </c>
      <c r="BK58" s="82"/>
      <c r="BL58" s="82"/>
      <c r="BM58" s="82"/>
      <c r="BN58" s="82"/>
      <c r="BO58" s="82"/>
      <c r="BP58" s="82"/>
      <c r="BQ58" s="78" t="s">
        <v>34</v>
      </c>
      <c r="BR58" s="78"/>
      <c r="BS58" s="78"/>
      <c r="BT58" s="78"/>
      <c r="BU58" s="78"/>
      <c r="BV58" s="78"/>
      <c r="BW58" s="78" t="s">
        <v>30</v>
      </c>
      <c r="BX58" s="78"/>
      <c r="BY58" s="78"/>
      <c r="BZ58" s="78"/>
      <c r="CA58" s="78"/>
      <c r="CB58" s="78"/>
      <c r="CC58" s="78" t="s">
        <v>31</v>
      </c>
      <c r="CD58" s="78"/>
      <c r="CE58" s="78"/>
      <c r="CF58" s="78"/>
      <c r="CG58" s="78"/>
      <c r="CH58" s="78"/>
      <c r="CI58" s="82" t="s">
        <v>32</v>
      </c>
      <c r="CJ58" s="82"/>
      <c r="CK58" s="82"/>
      <c r="CL58" s="82"/>
      <c r="CM58" s="82"/>
      <c r="CN58" s="82"/>
      <c r="CO58" s="82"/>
      <c r="CP58" s="100" t="s">
        <v>35</v>
      </c>
      <c r="CQ58" s="100"/>
      <c r="CR58" s="100"/>
      <c r="CS58" s="100"/>
      <c r="CT58" s="100"/>
      <c r="CU58" s="100"/>
    </row>
    <row r="59" spans="2:99" s="9" customFormat="1" ht="26.25" customHeight="1">
      <c r="B59" s="96"/>
      <c r="C59" s="80"/>
      <c r="D59" s="80"/>
      <c r="E59" s="80"/>
      <c r="F59" s="81"/>
      <c r="G59" s="79"/>
      <c r="H59" s="80"/>
      <c r="I59" s="80"/>
      <c r="J59" s="80"/>
      <c r="K59" s="80"/>
      <c r="L59" s="80"/>
      <c r="M59" s="80"/>
      <c r="N59" s="80"/>
      <c r="O59" s="80"/>
      <c r="P59" s="80"/>
      <c r="Q59" s="80"/>
      <c r="R59" s="80"/>
      <c r="S59" s="80"/>
      <c r="T59" s="80"/>
      <c r="U59" s="80"/>
      <c r="V59" s="80"/>
      <c r="W59" s="80"/>
      <c r="X59" s="81"/>
      <c r="Y59" s="79"/>
      <c r="Z59" s="80"/>
      <c r="AA59" s="80"/>
      <c r="AB59" s="80"/>
      <c r="AC59" s="81"/>
      <c r="AD59" s="79"/>
      <c r="AE59" s="80"/>
      <c r="AF59" s="80"/>
      <c r="AG59" s="80"/>
      <c r="AH59" s="80"/>
      <c r="AI59" s="81"/>
      <c r="AJ59" s="83"/>
      <c r="AK59" s="84"/>
      <c r="AL59" s="84"/>
      <c r="AM59" s="84"/>
      <c r="AN59" s="84"/>
      <c r="AO59" s="84"/>
      <c r="AP59" s="85"/>
      <c r="AQ59" s="79"/>
      <c r="AR59" s="80"/>
      <c r="AS59" s="80"/>
      <c r="AT59" s="80"/>
      <c r="AU59" s="80"/>
      <c r="AV59" s="81"/>
      <c r="AW59" s="79"/>
      <c r="AX59" s="80"/>
      <c r="AY59" s="80"/>
      <c r="AZ59" s="80"/>
      <c r="BA59" s="80"/>
      <c r="BB59" s="80"/>
      <c r="BC59" s="81"/>
      <c r="BD59" s="79"/>
      <c r="BE59" s="80"/>
      <c r="BF59" s="80"/>
      <c r="BG59" s="80"/>
      <c r="BH59" s="80"/>
      <c r="BI59" s="81"/>
      <c r="BJ59" s="83"/>
      <c r="BK59" s="84"/>
      <c r="BL59" s="84"/>
      <c r="BM59" s="84"/>
      <c r="BN59" s="84"/>
      <c r="BO59" s="84"/>
      <c r="BP59" s="85"/>
      <c r="BQ59" s="79"/>
      <c r="BR59" s="80"/>
      <c r="BS59" s="80"/>
      <c r="BT59" s="80"/>
      <c r="BU59" s="80"/>
      <c r="BV59" s="81"/>
      <c r="BW59" s="79"/>
      <c r="BX59" s="80"/>
      <c r="BY59" s="80"/>
      <c r="BZ59" s="80"/>
      <c r="CA59" s="80"/>
      <c r="CB59" s="81"/>
      <c r="CC59" s="79"/>
      <c r="CD59" s="80"/>
      <c r="CE59" s="80"/>
      <c r="CF59" s="80"/>
      <c r="CG59" s="80"/>
      <c r="CH59" s="81"/>
      <c r="CI59" s="83"/>
      <c r="CJ59" s="84"/>
      <c r="CK59" s="84"/>
      <c r="CL59" s="84"/>
      <c r="CM59" s="84"/>
      <c r="CN59" s="84"/>
      <c r="CO59" s="85"/>
      <c r="CP59" s="79"/>
      <c r="CQ59" s="80"/>
      <c r="CR59" s="80"/>
      <c r="CS59" s="80"/>
      <c r="CT59" s="80"/>
      <c r="CU59" s="101"/>
    </row>
    <row r="60" spans="2:99" s="9" customFormat="1" ht="12.75" customHeight="1" thickBot="1">
      <c r="B60" s="102">
        <v>1</v>
      </c>
      <c r="C60" s="102"/>
      <c r="D60" s="102"/>
      <c r="E60" s="102"/>
      <c r="F60" s="102"/>
      <c r="G60" s="91">
        <v>2</v>
      </c>
      <c r="H60" s="91"/>
      <c r="I60" s="91"/>
      <c r="J60" s="91"/>
      <c r="K60" s="91"/>
      <c r="L60" s="91"/>
      <c r="M60" s="91"/>
      <c r="N60" s="91"/>
      <c r="O60" s="91"/>
      <c r="P60" s="91"/>
      <c r="Q60" s="91"/>
      <c r="R60" s="91"/>
      <c r="S60" s="91"/>
      <c r="T60" s="91"/>
      <c r="U60" s="91"/>
      <c r="V60" s="91"/>
      <c r="W60" s="91"/>
      <c r="X60" s="91"/>
      <c r="Y60" s="91">
        <v>3</v>
      </c>
      <c r="Z60" s="91"/>
      <c r="AA60" s="91"/>
      <c r="AB60" s="91"/>
      <c r="AC60" s="91"/>
      <c r="AD60" s="91">
        <v>4</v>
      </c>
      <c r="AE60" s="91"/>
      <c r="AF60" s="91"/>
      <c r="AG60" s="91"/>
      <c r="AH60" s="91"/>
      <c r="AI60" s="91"/>
      <c r="AJ60" s="91">
        <v>5</v>
      </c>
      <c r="AK60" s="91"/>
      <c r="AL60" s="91"/>
      <c r="AM60" s="91"/>
      <c r="AN60" s="91"/>
      <c r="AO60" s="91"/>
      <c r="AP60" s="91"/>
      <c r="AQ60" s="91">
        <v>6</v>
      </c>
      <c r="AR60" s="91"/>
      <c r="AS60" s="91"/>
      <c r="AT60" s="91"/>
      <c r="AU60" s="91"/>
      <c r="AV60" s="91"/>
      <c r="AW60" s="91">
        <v>7</v>
      </c>
      <c r="AX60" s="91"/>
      <c r="AY60" s="91"/>
      <c r="AZ60" s="91"/>
      <c r="BA60" s="91"/>
      <c r="BB60" s="91"/>
      <c r="BC60" s="91"/>
      <c r="BD60" s="91">
        <v>8</v>
      </c>
      <c r="BE60" s="91"/>
      <c r="BF60" s="91"/>
      <c r="BG60" s="91"/>
      <c r="BH60" s="91"/>
      <c r="BI60" s="91"/>
      <c r="BJ60" s="91">
        <v>9</v>
      </c>
      <c r="BK60" s="91"/>
      <c r="BL60" s="91"/>
      <c r="BM60" s="91"/>
      <c r="BN60" s="91"/>
      <c r="BO60" s="91"/>
      <c r="BP60" s="91"/>
      <c r="BQ60" s="91">
        <v>10</v>
      </c>
      <c r="BR60" s="91"/>
      <c r="BS60" s="91"/>
      <c r="BT60" s="91"/>
      <c r="BU60" s="91"/>
      <c r="BV60" s="91"/>
      <c r="BW60" s="91">
        <v>11</v>
      </c>
      <c r="BX60" s="91"/>
      <c r="BY60" s="91"/>
      <c r="BZ60" s="91"/>
      <c r="CA60" s="91"/>
      <c r="CB60" s="91"/>
      <c r="CC60" s="91">
        <v>12</v>
      </c>
      <c r="CD60" s="91"/>
      <c r="CE60" s="91"/>
      <c r="CF60" s="91"/>
      <c r="CG60" s="91"/>
      <c r="CH60" s="91"/>
      <c r="CI60" s="91">
        <v>13</v>
      </c>
      <c r="CJ60" s="91"/>
      <c r="CK60" s="91"/>
      <c r="CL60" s="91"/>
      <c r="CM60" s="91"/>
      <c r="CN60" s="91"/>
      <c r="CO60" s="91"/>
      <c r="CP60" s="99">
        <v>14</v>
      </c>
      <c r="CQ60" s="99"/>
      <c r="CR60" s="99"/>
      <c r="CS60" s="99"/>
      <c r="CT60" s="99"/>
      <c r="CU60" s="99"/>
    </row>
    <row r="61" spans="2:99" s="10" customFormat="1" ht="12.75" customHeight="1">
      <c r="B61" s="89">
        <v>2210</v>
      </c>
      <c r="C61" s="89"/>
      <c r="D61" s="89"/>
      <c r="E61" s="89"/>
      <c r="F61" s="89"/>
      <c r="G61" s="90" t="s">
        <v>46</v>
      </c>
      <c r="H61" s="90"/>
      <c r="I61" s="90"/>
      <c r="J61" s="90"/>
      <c r="K61" s="90"/>
      <c r="L61" s="90"/>
      <c r="M61" s="90"/>
      <c r="N61" s="90"/>
      <c r="O61" s="90"/>
      <c r="P61" s="90"/>
      <c r="Q61" s="90"/>
      <c r="R61" s="90"/>
      <c r="S61" s="90"/>
      <c r="T61" s="90"/>
      <c r="U61" s="90"/>
      <c r="V61" s="90"/>
      <c r="W61" s="90"/>
      <c r="X61" s="90"/>
      <c r="Y61" s="76">
        <v>27900</v>
      </c>
      <c r="Z61" s="76"/>
      <c r="AA61" s="76"/>
      <c r="AB61" s="76"/>
      <c r="AC61" s="76"/>
      <c r="AD61" s="77"/>
      <c r="AE61" s="77"/>
      <c r="AF61" s="77"/>
      <c r="AG61" s="77"/>
      <c r="AH61" s="77"/>
      <c r="AI61" s="77"/>
      <c r="AJ61" s="77"/>
      <c r="AK61" s="77"/>
      <c r="AL61" s="77"/>
      <c r="AM61" s="77"/>
      <c r="AN61" s="77"/>
      <c r="AO61" s="77"/>
      <c r="AP61" s="77"/>
      <c r="AQ61" s="76">
        <v>27900</v>
      </c>
      <c r="AR61" s="76"/>
      <c r="AS61" s="76"/>
      <c r="AT61" s="76"/>
      <c r="AU61" s="76"/>
      <c r="AV61" s="76"/>
      <c r="AW61" s="76">
        <v>212100</v>
      </c>
      <c r="AX61" s="76"/>
      <c r="AY61" s="76"/>
      <c r="AZ61" s="76"/>
      <c r="BA61" s="76"/>
      <c r="BB61" s="76"/>
      <c r="BC61" s="76"/>
      <c r="BD61" s="77"/>
      <c r="BE61" s="77"/>
      <c r="BF61" s="77"/>
      <c r="BG61" s="77"/>
      <c r="BH61" s="77"/>
      <c r="BI61" s="77"/>
      <c r="BJ61" s="77"/>
      <c r="BK61" s="77"/>
      <c r="BL61" s="77"/>
      <c r="BM61" s="77"/>
      <c r="BN61" s="77"/>
      <c r="BO61" s="77"/>
      <c r="BP61" s="77"/>
      <c r="BQ61" s="76">
        <v>212100</v>
      </c>
      <c r="BR61" s="76"/>
      <c r="BS61" s="76"/>
      <c r="BT61" s="76"/>
      <c r="BU61" s="76"/>
      <c r="BV61" s="76"/>
      <c r="BW61" s="76">
        <v>202000</v>
      </c>
      <c r="BX61" s="76"/>
      <c r="BY61" s="76"/>
      <c r="BZ61" s="76"/>
      <c r="CA61" s="76"/>
      <c r="CB61" s="76"/>
      <c r="CC61" s="76"/>
      <c r="CD61" s="76"/>
      <c r="CE61" s="76"/>
      <c r="CF61" s="76"/>
      <c r="CG61" s="76"/>
      <c r="CH61" s="76"/>
      <c r="CI61" s="76"/>
      <c r="CJ61" s="76"/>
      <c r="CK61" s="76"/>
      <c r="CL61" s="76"/>
      <c r="CM61" s="76"/>
      <c r="CN61" s="76"/>
      <c r="CO61" s="76"/>
      <c r="CP61" s="76">
        <f>BW61</f>
        <v>202000</v>
      </c>
      <c r="CQ61" s="76"/>
      <c r="CR61" s="76"/>
      <c r="CS61" s="76"/>
      <c r="CT61" s="76"/>
      <c r="CU61" s="76"/>
    </row>
    <row r="62" spans="2:99" s="10" customFormat="1" ht="12.75" customHeight="1">
      <c r="B62" s="89">
        <v>2240</v>
      </c>
      <c r="C62" s="89"/>
      <c r="D62" s="89"/>
      <c r="E62" s="89"/>
      <c r="F62" s="89"/>
      <c r="G62" s="90" t="s">
        <v>47</v>
      </c>
      <c r="H62" s="90"/>
      <c r="I62" s="90"/>
      <c r="J62" s="90"/>
      <c r="K62" s="90"/>
      <c r="L62" s="90"/>
      <c r="M62" s="90"/>
      <c r="N62" s="90"/>
      <c r="O62" s="90"/>
      <c r="P62" s="90"/>
      <c r="Q62" s="90"/>
      <c r="R62" s="90"/>
      <c r="S62" s="90"/>
      <c r="T62" s="90"/>
      <c r="U62" s="90"/>
      <c r="V62" s="90"/>
      <c r="W62" s="90"/>
      <c r="X62" s="90"/>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6">
        <v>4601900</v>
      </c>
      <c r="AX62" s="76"/>
      <c r="AY62" s="76"/>
      <c r="AZ62" s="76"/>
      <c r="BA62" s="76"/>
      <c r="BB62" s="76"/>
      <c r="BC62" s="76"/>
      <c r="BD62" s="77"/>
      <c r="BE62" s="77"/>
      <c r="BF62" s="77"/>
      <c r="BG62" s="77"/>
      <c r="BH62" s="77"/>
      <c r="BI62" s="77"/>
      <c r="BJ62" s="77"/>
      <c r="BK62" s="77"/>
      <c r="BL62" s="77"/>
      <c r="BM62" s="77"/>
      <c r="BN62" s="77"/>
      <c r="BO62" s="77"/>
      <c r="BP62" s="77"/>
      <c r="BQ62" s="76">
        <v>4601900</v>
      </c>
      <c r="BR62" s="76"/>
      <c r="BS62" s="76"/>
      <c r="BT62" s="76"/>
      <c r="BU62" s="76"/>
      <c r="BV62" s="76"/>
      <c r="BW62" s="76">
        <v>5209416</v>
      </c>
      <c r="BX62" s="76"/>
      <c r="BY62" s="76"/>
      <c r="BZ62" s="76"/>
      <c r="CA62" s="76"/>
      <c r="CB62" s="76"/>
      <c r="CC62" s="77"/>
      <c r="CD62" s="77"/>
      <c r="CE62" s="77"/>
      <c r="CF62" s="77"/>
      <c r="CG62" s="77"/>
      <c r="CH62" s="77"/>
      <c r="CI62" s="77"/>
      <c r="CJ62" s="77"/>
      <c r="CK62" s="77"/>
      <c r="CL62" s="77"/>
      <c r="CM62" s="77"/>
      <c r="CN62" s="77"/>
      <c r="CO62" s="77"/>
      <c r="CP62" s="76">
        <f>BW62</f>
        <v>5209416</v>
      </c>
      <c r="CQ62" s="76"/>
      <c r="CR62" s="76"/>
      <c r="CS62" s="76"/>
      <c r="CT62" s="76"/>
      <c r="CU62" s="76"/>
    </row>
    <row r="63" spans="2:99" s="10" customFormat="1" ht="33" customHeight="1">
      <c r="B63" s="89">
        <v>2282</v>
      </c>
      <c r="C63" s="89"/>
      <c r="D63" s="89"/>
      <c r="E63" s="89"/>
      <c r="F63" s="89"/>
      <c r="G63" s="90" t="s">
        <v>48</v>
      </c>
      <c r="H63" s="90"/>
      <c r="I63" s="90"/>
      <c r="J63" s="90"/>
      <c r="K63" s="90"/>
      <c r="L63" s="90"/>
      <c r="M63" s="90"/>
      <c r="N63" s="90"/>
      <c r="O63" s="90"/>
      <c r="P63" s="90"/>
      <c r="Q63" s="90"/>
      <c r="R63" s="90"/>
      <c r="S63" s="90"/>
      <c r="T63" s="90"/>
      <c r="U63" s="90"/>
      <c r="V63" s="90"/>
      <c r="W63" s="90"/>
      <c r="X63" s="90"/>
      <c r="Y63" s="76">
        <v>63310</v>
      </c>
      <c r="Z63" s="76"/>
      <c r="AA63" s="76"/>
      <c r="AB63" s="76"/>
      <c r="AC63" s="76"/>
      <c r="AD63" s="77"/>
      <c r="AE63" s="77"/>
      <c r="AF63" s="77"/>
      <c r="AG63" s="77"/>
      <c r="AH63" s="77"/>
      <c r="AI63" s="77"/>
      <c r="AJ63" s="77"/>
      <c r="AK63" s="77"/>
      <c r="AL63" s="77"/>
      <c r="AM63" s="77"/>
      <c r="AN63" s="77"/>
      <c r="AO63" s="77"/>
      <c r="AP63" s="77"/>
      <c r="AQ63" s="76">
        <v>63310</v>
      </c>
      <c r="AR63" s="76"/>
      <c r="AS63" s="76"/>
      <c r="AT63" s="76"/>
      <c r="AU63" s="76"/>
      <c r="AV63" s="76"/>
      <c r="AW63" s="76">
        <v>70000</v>
      </c>
      <c r="AX63" s="76"/>
      <c r="AY63" s="76"/>
      <c r="AZ63" s="76"/>
      <c r="BA63" s="76"/>
      <c r="BB63" s="76"/>
      <c r="BC63" s="76"/>
      <c r="BD63" s="77"/>
      <c r="BE63" s="77"/>
      <c r="BF63" s="77"/>
      <c r="BG63" s="77"/>
      <c r="BH63" s="77"/>
      <c r="BI63" s="77"/>
      <c r="BJ63" s="77"/>
      <c r="BK63" s="77"/>
      <c r="BL63" s="77"/>
      <c r="BM63" s="77"/>
      <c r="BN63" s="77"/>
      <c r="BO63" s="77"/>
      <c r="BP63" s="77"/>
      <c r="BQ63" s="76">
        <v>70000</v>
      </c>
      <c r="BR63" s="76"/>
      <c r="BS63" s="76"/>
      <c r="BT63" s="76"/>
      <c r="BU63" s="76"/>
      <c r="BV63" s="76"/>
      <c r="BW63" s="77">
        <v>0</v>
      </c>
      <c r="BX63" s="77"/>
      <c r="BY63" s="77"/>
      <c r="BZ63" s="77"/>
      <c r="CA63" s="77"/>
      <c r="CB63" s="77"/>
      <c r="CC63" s="77"/>
      <c r="CD63" s="77"/>
      <c r="CE63" s="77"/>
      <c r="CF63" s="77"/>
      <c r="CG63" s="77"/>
      <c r="CH63" s="77"/>
      <c r="CI63" s="77"/>
      <c r="CJ63" s="77"/>
      <c r="CK63" s="77"/>
      <c r="CL63" s="77"/>
      <c r="CM63" s="77"/>
      <c r="CN63" s="77"/>
      <c r="CO63" s="77"/>
      <c r="CP63" s="77">
        <v>0</v>
      </c>
      <c r="CQ63" s="77"/>
      <c r="CR63" s="77"/>
      <c r="CS63" s="77"/>
      <c r="CT63" s="77"/>
      <c r="CU63" s="77"/>
    </row>
    <row r="64" spans="2:99" s="10" customFormat="1" ht="21.75" customHeight="1">
      <c r="B64" s="89">
        <v>2610</v>
      </c>
      <c r="C64" s="89"/>
      <c r="D64" s="89"/>
      <c r="E64" s="89"/>
      <c r="F64" s="89"/>
      <c r="G64" s="90" t="s">
        <v>49</v>
      </c>
      <c r="H64" s="90"/>
      <c r="I64" s="90"/>
      <c r="J64" s="90"/>
      <c r="K64" s="90"/>
      <c r="L64" s="90"/>
      <c r="M64" s="90"/>
      <c r="N64" s="90"/>
      <c r="O64" s="90"/>
      <c r="P64" s="90"/>
      <c r="Q64" s="90"/>
      <c r="R64" s="90"/>
      <c r="S64" s="90"/>
      <c r="T64" s="90"/>
      <c r="U64" s="90"/>
      <c r="V64" s="90"/>
      <c r="W64" s="90"/>
      <c r="X64" s="90"/>
      <c r="Y64" s="76">
        <v>1391978.69</v>
      </c>
      <c r="Z64" s="76"/>
      <c r="AA64" s="76"/>
      <c r="AB64" s="76"/>
      <c r="AC64" s="76"/>
      <c r="AD64" s="76"/>
      <c r="AE64" s="76"/>
      <c r="AF64" s="76"/>
      <c r="AG64" s="76"/>
      <c r="AH64" s="76"/>
      <c r="AI64" s="76"/>
      <c r="AJ64" s="76"/>
      <c r="AK64" s="76"/>
      <c r="AL64" s="76"/>
      <c r="AM64" s="76"/>
      <c r="AN64" s="76"/>
      <c r="AO64" s="76"/>
      <c r="AP64" s="76"/>
      <c r="AQ64" s="76">
        <v>1391978.69</v>
      </c>
      <c r="AR64" s="76"/>
      <c r="AS64" s="76"/>
      <c r="AT64" s="76"/>
      <c r="AU64" s="76"/>
      <c r="AV64" s="76"/>
      <c r="AW64" s="76">
        <v>1809100</v>
      </c>
      <c r="AX64" s="76"/>
      <c r="AY64" s="76"/>
      <c r="AZ64" s="76"/>
      <c r="BA64" s="76"/>
      <c r="BB64" s="76"/>
      <c r="BC64" s="76"/>
      <c r="BD64" s="77"/>
      <c r="BE64" s="77"/>
      <c r="BF64" s="77"/>
      <c r="BG64" s="77"/>
      <c r="BH64" s="77"/>
      <c r="BI64" s="77"/>
      <c r="BJ64" s="77"/>
      <c r="BK64" s="77"/>
      <c r="BL64" s="77"/>
      <c r="BM64" s="77"/>
      <c r="BN64" s="77"/>
      <c r="BO64" s="77"/>
      <c r="BP64" s="77"/>
      <c r="BQ64" s="76">
        <v>1809100</v>
      </c>
      <c r="BR64" s="76"/>
      <c r="BS64" s="76"/>
      <c r="BT64" s="76"/>
      <c r="BU64" s="76"/>
      <c r="BV64" s="76"/>
      <c r="BW64" s="76">
        <v>2159100</v>
      </c>
      <c r="BX64" s="76"/>
      <c r="BY64" s="76"/>
      <c r="BZ64" s="76"/>
      <c r="CA64" s="76"/>
      <c r="CB64" s="76"/>
      <c r="CC64" s="77"/>
      <c r="CD64" s="77"/>
      <c r="CE64" s="77"/>
      <c r="CF64" s="77"/>
      <c r="CG64" s="77"/>
      <c r="CH64" s="77"/>
      <c r="CI64" s="77"/>
      <c r="CJ64" s="77"/>
      <c r="CK64" s="77"/>
      <c r="CL64" s="77"/>
      <c r="CM64" s="77"/>
      <c r="CN64" s="77"/>
      <c r="CO64" s="77"/>
      <c r="CP64" s="76">
        <v>2159100</v>
      </c>
      <c r="CQ64" s="76"/>
      <c r="CR64" s="76"/>
      <c r="CS64" s="76"/>
      <c r="CT64" s="76"/>
      <c r="CU64" s="76"/>
    </row>
    <row r="65" spans="2:99" s="9" customFormat="1" ht="12.75" customHeight="1">
      <c r="B65" s="105"/>
      <c r="C65" s="105"/>
      <c r="D65" s="105"/>
      <c r="E65" s="105"/>
      <c r="F65" s="105"/>
      <c r="G65" s="104" t="s">
        <v>38</v>
      </c>
      <c r="H65" s="104"/>
      <c r="I65" s="104"/>
      <c r="J65" s="104"/>
      <c r="K65" s="104"/>
      <c r="L65" s="104"/>
      <c r="M65" s="104"/>
      <c r="N65" s="104"/>
      <c r="O65" s="104"/>
      <c r="P65" s="104"/>
      <c r="Q65" s="104"/>
      <c r="R65" s="104"/>
      <c r="S65" s="104"/>
      <c r="T65" s="104"/>
      <c r="U65" s="104"/>
      <c r="V65" s="104"/>
      <c r="W65" s="104"/>
      <c r="X65" s="104"/>
      <c r="Y65" s="103">
        <v>1483188.69</v>
      </c>
      <c r="Z65" s="103"/>
      <c r="AA65" s="103"/>
      <c r="AB65" s="103"/>
      <c r="AC65" s="103"/>
      <c r="AD65" s="103"/>
      <c r="AE65" s="103"/>
      <c r="AF65" s="103"/>
      <c r="AG65" s="103"/>
      <c r="AH65" s="103"/>
      <c r="AI65" s="103"/>
      <c r="AJ65" s="103"/>
      <c r="AK65" s="103"/>
      <c r="AL65" s="103"/>
      <c r="AM65" s="103"/>
      <c r="AN65" s="103"/>
      <c r="AO65" s="103"/>
      <c r="AP65" s="103"/>
      <c r="AQ65" s="103">
        <v>1483188.69</v>
      </c>
      <c r="AR65" s="103"/>
      <c r="AS65" s="103"/>
      <c r="AT65" s="103"/>
      <c r="AU65" s="103"/>
      <c r="AV65" s="103"/>
      <c r="AW65" s="103">
        <f>AW61+AW62+AW63+AW64</f>
        <v>6693100</v>
      </c>
      <c r="AX65" s="103"/>
      <c r="AY65" s="103"/>
      <c r="AZ65" s="103"/>
      <c r="BA65" s="103"/>
      <c r="BB65" s="103"/>
      <c r="BC65" s="103"/>
      <c r="BD65" s="104"/>
      <c r="BE65" s="104"/>
      <c r="BF65" s="104"/>
      <c r="BG65" s="104"/>
      <c r="BH65" s="104"/>
      <c r="BI65" s="104"/>
      <c r="BJ65" s="104"/>
      <c r="BK65" s="104"/>
      <c r="BL65" s="104"/>
      <c r="BM65" s="104"/>
      <c r="BN65" s="104"/>
      <c r="BO65" s="104"/>
      <c r="BP65" s="104"/>
      <c r="BQ65" s="103">
        <v>6693100</v>
      </c>
      <c r="BR65" s="103"/>
      <c r="BS65" s="103"/>
      <c r="BT65" s="103"/>
      <c r="BU65" s="103"/>
      <c r="BV65" s="103"/>
      <c r="BW65" s="103">
        <f>BW61+BW62+BW63+BW64</f>
        <v>7570516</v>
      </c>
      <c r="BX65" s="103"/>
      <c r="BY65" s="103"/>
      <c r="BZ65" s="103"/>
      <c r="CA65" s="103"/>
      <c r="CB65" s="103"/>
      <c r="CC65" s="104"/>
      <c r="CD65" s="104"/>
      <c r="CE65" s="104"/>
      <c r="CF65" s="104"/>
      <c r="CG65" s="104"/>
      <c r="CH65" s="104"/>
      <c r="CI65" s="104"/>
      <c r="CJ65" s="104"/>
      <c r="CK65" s="104"/>
      <c r="CL65" s="104"/>
      <c r="CM65" s="104"/>
      <c r="CN65" s="104"/>
      <c r="CO65" s="104"/>
      <c r="CP65" s="103">
        <f>BW65</f>
        <v>7570516</v>
      </c>
      <c r="CQ65" s="103"/>
      <c r="CR65" s="103"/>
      <c r="CS65" s="103"/>
      <c r="CT65" s="103"/>
      <c r="CU65" s="103"/>
    </row>
    <row r="67" spans="3:106" ht="12.75" customHeight="1">
      <c r="C67" s="22" t="s">
        <v>50</v>
      </c>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row>
    <row r="68" spans="94:98" ht="12.75" customHeight="1">
      <c r="CP68" s="21" t="s">
        <v>24</v>
      </c>
      <c r="CQ68" s="21"/>
      <c r="CR68" s="21"/>
      <c r="CS68" s="21"/>
      <c r="CT68" s="21"/>
    </row>
    <row r="69" spans="2:99" s="9" customFormat="1" ht="13.5" customHeight="1">
      <c r="B69" s="92" t="s">
        <v>51</v>
      </c>
      <c r="C69" s="92"/>
      <c r="D69" s="92"/>
      <c r="E69" s="92"/>
      <c r="F69" s="92"/>
      <c r="G69" s="97" t="s">
        <v>26</v>
      </c>
      <c r="H69" s="97"/>
      <c r="I69" s="97"/>
      <c r="J69" s="97"/>
      <c r="K69" s="97"/>
      <c r="L69" s="97"/>
      <c r="M69" s="97"/>
      <c r="N69" s="97"/>
      <c r="O69" s="97"/>
      <c r="P69" s="97"/>
      <c r="Q69" s="97"/>
      <c r="R69" s="97"/>
      <c r="S69" s="97"/>
      <c r="T69" s="97"/>
      <c r="U69" s="97"/>
      <c r="V69" s="97"/>
      <c r="W69" s="97"/>
      <c r="X69" s="97"/>
      <c r="Y69" s="87" t="s">
        <v>27</v>
      </c>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t="s">
        <v>28</v>
      </c>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8" t="s">
        <v>29</v>
      </c>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row>
    <row r="70" spans="2:99" s="9" customFormat="1" ht="13.5" customHeight="1">
      <c r="B70" s="93"/>
      <c r="C70" s="94"/>
      <c r="D70" s="94"/>
      <c r="E70" s="94"/>
      <c r="F70" s="95"/>
      <c r="G70" s="98"/>
      <c r="H70" s="94"/>
      <c r="I70" s="94"/>
      <c r="J70" s="94"/>
      <c r="K70" s="94"/>
      <c r="L70" s="94"/>
      <c r="M70" s="94"/>
      <c r="N70" s="94"/>
      <c r="O70" s="94"/>
      <c r="P70" s="94"/>
      <c r="Q70" s="94"/>
      <c r="R70" s="94"/>
      <c r="S70" s="94"/>
      <c r="T70" s="94"/>
      <c r="U70" s="94"/>
      <c r="V70" s="94"/>
      <c r="W70" s="94"/>
      <c r="X70" s="95"/>
      <c r="Y70" s="78" t="s">
        <v>52</v>
      </c>
      <c r="Z70" s="78"/>
      <c r="AA70" s="78"/>
      <c r="AB70" s="78"/>
      <c r="AC70" s="78"/>
      <c r="AD70" s="78" t="s">
        <v>31</v>
      </c>
      <c r="AE70" s="78"/>
      <c r="AF70" s="78"/>
      <c r="AG70" s="78"/>
      <c r="AH70" s="78"/>
      <c r="AI70" s="78"/>
      <c r="AJ70" s="82" t="s">
        <v>32</v>
      </c>
      <c r="AK70" s="82"/>
      <c r="AL70" s="82"/>
      <c r="AM70" s="82"/>
      <c r="AN70" s="82"/>
      <c r="AO70" s="82"/>
      <c r="AP70" s="82"/>
      <c r="AQ70" s="78" t="s">
        <v>33</v>
      </c>
      <c r="AR70" s="78"/>
      <c r="AS70" s="78"/>
      <c r="AT70" s="78"/>
      <c r="AU70" s="78"/>
      <c r="AV70" s="78"/>
      <c r="AW70" s="78" t="s">
        <v>30</v>
      </c>
      <c r="AX70" s="78"/>
      <c r="AY70" s="78"/>
      <c r="AZ70" s="78"/>
      <c r="BA70" s="78"/>
      <c r="BB70" s="78"/>
      <c r="BC70" s="78"/>
      <c r="BD70" s="78" t="s">
        <v>31</v>
      </c>
      <c r="BE70" s="78"/>
      <c r="BF70" s="78"/>
      <c r="BG70" s="78"/>
      <c r="BH70" s="78"/>
      <c r="BI70" s="78"/>
      <c r="BJ70" s="82" t="s">
        <v>32</v>
      </c>
      <c r="BK70" s="82"/>
      <c r="BL70" s="82"/>
      <c r="BM70" s="82"/>
      <c r="BN70" s="82"/>
      <c r="BO70" s="82"/>
      <c r="BP70" s="82"/>
      <c r="BQ70" s="78" t="s">
        <v>34</v>
      </c>
      <c r="BR70" s="78"/>
      <c r="BS70" s="78"/>
      <c r="BT70" s="78"/>
      <c r="BU70" s="78"/>
      <c r="BV70" s="78"/>
      <c r="BW70" s="78" t="s">
        <v>30</v>
      </c>
      <c r="BX70" s="78"/>
      <c r="BY70" s="78"/>
      <c r="BZ70" s="78"/>
      <c r="CA70" s="78"/>
      <c r="CB70" s="78"/>
      <c r="CC70" s="78" t="s">
        <v>31</v>
      </c>
      <c r="CD70" s="78"/>
      <c r="CE70" s="78"/>
      <c r="CF70" s="78"/>
      <c r="CG70" s="78"/>
      <c r="CH70" s="78"/>
      <c r="CI70" s="82" t="s">
        <v>32</v>
      </c>
      <c r="CJ70" s="82"/>
      <c r="CK70" s="82"/>
      <c r="CL70" s="82"/>
      <c r="CM70" s="82"/>
      <c r="CN70" s="82"/>
      <c r="CO70" s="82"/>
      <c r="CP70" s="100" t="s">
        <v>35</v>
      </c>
      <c r="CQ70" s="100"/>
      <c r="CR70" s="100"/>
      <c r="CS70" s="100"/>
      <c r="CT70" s="100"/>
      <c r="CU70" s="100"/>
    </row>
    <row r="71" spans="2:99" s="9" customFormat="1" ht="24" customHeight="1">
      <c r="B71" s="96"/>
      <c r="C71" s="80"/>
      <c r="D71" s="80"/>
      <c r="E71" s="80"/>
      <c r="F71" s="81"/>
      <c r="G71" s="79"/>
      <c r="H71" s="80"/>
      <c r="I71" s="80"/>
      <c r="J71" s="80"/>
      <c r="K71" s="80"/>
      <c r="L71" s="80"/>
      <c r="M71" s="80"/>
      <c r="N71" s="80"/>
      <c r="O71" s="80"/>
      <c r="P71" s="80"/>
      <c r="Q71" s="80"/>
      <c r="R71" s="80"/>
      <c r="S71" s="80"/>
      <c r="T71" s="80"/>
      <c r="U71" s="80"/>
      <c r="V71" s="80"/>
      <c r="W71" s="80"/>
      <c r="X71" s="81"/>
      <c r="Y71" s="79"/>
      <c r="Z71" s="80"/>
      <c r="AA71" s="80"/>
      <c r="AB71" s="80"/>
      <c r="AC71" s="81"/>
      <c r="AD71" s="79"/>
      <c r="AE71" s="80"/>
      <c r="AF71" s="80"/>
      <c r="AG71" s="80"/>
      <c r="AH71" s="80"/>
      <c r="AI71" s="81"/>
      <c r="AJ71" s="83"/>
      <c r="AK71" s="84"/>
      <c r="AL71" s="84"/>
      <c r="AM71" s="84"/>
      <c r="AN71" s="84"/>
      <c r="AO71" s="84"/>
      <c r="AP71" s="85"/>
      <c r="AQ71" s="79"/>
      <c r="AR71" s="80"/>
      <c r="AS71" s="80"/>
      <c r="AT71" s="80"/>
      <c r="AU71" s="80"/>
      <c r="AV71" s="81"/>
      <c r="AW71" s="79"/>
      <c r="AX71" s="80"/>
      <c r="AY71" s="80"/>
      <c r="AZ71" s="80"/>
      <c r="BA71" s="80"/>
      <c r="BB71" s="80"/>
      <c r="BC71" s="81"/>
      <c r="BD71" s="79"/>
      <c r="BE71" s="80"/>
      <c r="BF71" s="80"/>
      <c r="BG71" s="80"/>
      <c r="BH71" s="80"/>
      <c r="BI71" s="81"/>
      <c r="BJ71" s="83"/>
      <c r="BK71" s="84"/>
      <c r="BL71" s="84"/>
      <c r="BM71" s="84"/>
      <c r="BN71" s="84"/>
      <c r="BO71" s="84"/>
      <c r="BP71" s="85"/>
      <c r="BQ71" s="79"/>
      <c r="BR71" s="80"/>
      <c r="BS71" s="80"/>
      <c r="BT71" s="80"/>
      <c r="BU71" s="80"/>
      <c r="BV71" s="81"/>
      <c r="BW71" s="79"/>
      <c r="BX71" s="80"/>
      <c r="BY71" s="80"/>
      <c r="BZ71" s="80"/>
      <c r="CA71" s="80"/>
      <c r="CB71" s="81"/>
      <c r="CC71" s="79"/>
      <c r="CD71" s="80"/>
      <c r="CE71" s="80"/>
      <c r="CF71" s="80"/>
      <c r="CG71" s="80"/>
      <c r="CH71" s="81"/>
      <c r="CI71" s="83"/>
      <c r="CJ71" s="84"/>
      <c r="CK71" s="84"/>
      <c r="CL71" s="84"/>
      <c r="CM71" s="84"/>
      <c r="CN71" s="84"/>
      <c r="CO71" s="85"/>
      <c r="CP71" s="79"/>
      <c r="CQ71" s="80"/>
      <c r="CR71" s="80"/>
      <c r="CS71" s="80"/>
      <c r="CT71" s="80"/>
      <c r="CU71" s="101"/>
    </row>
    <row r="72" spans="2:99" s="9" customFormat="1" ht="12.75" customHeight="1">
      <c r="B72" s="102">
        <v>1</v>
      </c>
      <c r="C72" s="102"/>
      <c r="D72" s="102"/>
      <c r="E72" s="102"/>
      <c r="F72" s="102"/>
      <c r="G72" s="91">
        <v>2</v>
      </c>
      <c r="H72" s="91"/>
      <c r="I72" s="91"/>
      <c r="J72" s="91"/>
      <c r="K72" s="91"/>
      <c r="L72" s="91"/>
      <c r="M72" s="91"/>
      <c r="N72" s="91"/>
      <c r="O72" s="91"/>
      <c r="P72" s="91"/>
      <c r="Q72" s="91"/>
      <c r="R72" s="91"/>
      <c r="S72" s="91"/>
      <c r="T72" s="91"/>
      <c r="U72" s="91"/>
      <c r="V72" s="91"/>
      <c r="W72" s="91"/>
      <c r="X72" s="91"/>
      <c r="Y72" s="91">
        <v>3</v>
      </c>
      <c r="Z72" s="91"/>
      <c r="AA72" s="91"/>
      <c r="AB72" s="91"/>
      <c r="AC72" s="91"/>
      <c r="AD72" s="91">
        <v>4</v>
      </c>
      <c r="AE72" s="91"/>
      <c r="AF72" s="91"/>
      <c r="AG72" s="91"/>
      <c r="AH72" s="91"/>
      <c r="AI72" s="91"/>
      <c r="AJ72" s="91">
        <v>5</v>
      </c>
      <c r="AK72" s="91"/>
      <c r="AL72" s="91"/>
      <c r="AM72" s="91"/>
      <c r="AN72" s="91"/>
      <c r="AO72" s="91"/>
      <c r="AP72" s="91"/>
      <c r="AQ72" s="91">
        <v>6</v>
      </c>
      <c r="AR72" s="91"/>
      <c r="AS72" s="91"/>
      <c r="AT72" s="91"/>
      <c r="AU72" s="91"/>
      <c r="AV72" s="91"/>
      <c r="AW72" s="91">
        <v>7</v>
      </c>
      <c r="AX72" s="91"/>
      <c r="AY72" s="91"/>
      <c r="AZ72" s="91"/>
      <c r="BA72" s="91"/>
      <c r="BB72" s="91"/>
      <c r="BC72" s="91"/>
      <c r="BD72" s="91">
        <v>8</v>
      </c>
      <c r="BE72" s="91"/>
      <c r="BF72" s="91"/>
      <c r="BG72" s="91"/>
      <c r="BH72" s="91"/>
      <c r="BI72" s="91"/>
      <c r="BJ72" s="91">
        <v>9</v>
      </c>
      <c r="BK72" s="91"/>
      <c r="BL72" s="91"/>
      <c r="BM72" s="91"/>
      <c r="BN72" s="91"/>
      <c r="BO72" s="91"/>
      <c r="BP72" s="91"/>
      <c r="BQ72" s="91">
        <v>10</v>
      </c>
      <c r="BR72" s="91"/>
      <c r="BS72" s="91"/>
      <c r="BT72" s="91"/>
      <c r="BU72" s="91"/>
      <c r="BV72" s="91"/>
      <c r="BW72" s="91">
        <v>11</v>
      </c>
      <c r="BX72" s="91"/>
      <c r="BY72" s="91"/>
      <c r="BZ72" s="91"/>
      <c r="CA72" s="91"/>
      <c r="CB72" s="91"/>
      <c r="CC72" s="91">
        <v>12</v>
      </c>
      <c r="CD72" s="91"/>
      <c r="CE72" s="91"/>
      <c r="CF72" s="91"/>
      <c r="CG72" s="91"/>
      <c r="CH72" s="91"/>
      <c r="CI72" s="91">
        <v>13</v>
      </c>
      <c r="CJ72" s="91"/>
      <c r="CK72" s="91"/>
      <c r="CL72" s="91"/>
      <c r="CM72" s="91"/>
      <c r="CN72" s="91"/>
      <c r="CO72" s="91"/>
      <c r="CP72" s="99">
        <v>14</v>
      </c>
      <c r="CQ72" s="99"/>
      <c r="CR72" s="99"/>
      <c r="CS72" s="99"/>
      <c r="CT72" s="99"/>
      <c r="CU72" s="99"/>
    </row>
    <row r="73" spans="2:99" s="9" customFormat="1" ht="12.75" customHeight="1">
      <c r="B73" s="105"/>
      <c r="C73" s="105"/>
      <c r="D73" s="105"/>
      <c r="E73" s="105"/>
      <c r="F73" s="105"/>
      <c r="G73" s="104" t="s">
        <v>38</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c r="CP73" s="104"/>
      <c r="CQ73" s="104"/>
      <c r="CR73" s="104"/>
      <c r="CS73" s="104"/>
      <c r="CT73" s="104"/>
      <c r="CU73" s="104"/>
    </row>
    <row r="75" spans="3:106" ht="12.75" customHeight="1">
      <c r="C75" s="22" t="s">
        <v>53</v>
      </c>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row>
    <row r="76" spans="69:73" ht="12.75" customHeight="1">
      <c r="BQ76" s="21" t="s">
        <v>24</v>
      </c>
      <c r="BR76" s="21"/>
      <c r="BS76" s="21"/>
      <c r="BT76" s="21"/>
      <c r="BU76" s="21"/>
    </row>
    <row r="77" spans="2:74" ht="18" customHeight="1">
      <c r="B77" s="92" t="s">
        <v>44</v>
      </c>
      <c r="C77" s="92"/>
      <c r="D77" s="92"/>
      <c r="E77" s="92"/>
      <c r="F77" s="92"/>
      <c r="G77" s="97" t="s">
        <v>26</v>
      </c>
      <c r="H77" s="97"/>
      <c r="I77" s="97"/>
      <c r="J77" s="97"/>
      <c r="K77" s="97"/>
      <c r="L77" s="97"/>
      <c r="M77" s="97"/>
      <c r="N77" s="97"/>
      <c r="O77" s="97"/>
      <c r="P77" s="97"/>
      <c r="Q77" s="97"/>
      <c r="R77" s="97"/>
      <c r="S77" s="97"/>
      <c r="T77" s="97"/>
      <c r="U77" s="97"/>
      <c r="V77" s="97"/>
      <c r="W77" s="97"/>
      <c r="X77" s="97"/>
      <c r="Y77" s="87" t="s">
        <v>40</v>
      </c>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t="s">
        <v>41</v>
      </c>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row>
    <row r="78" spans="2:74" ht="18" customHeight="1">
      <c r="B78" s="93"/>
      <c r="C78" s="94"/>
      <c r="D78" s="94"/>
      <c r="E78" s="94"/>
      <c r="F78" s="95"/>
      <c r="G78" s="98"/>
      <c r="H78" s="94"/>
      <c r="I78" s="94"/>
      <c r="J78" s="94"/>
      <c r="K78" s="94"/>
      <c r="L78" s="94"/>
      <c r="M78" s="94"/>
      <c r="N78" s="94"/>
      <c r="O78" s="94"/>
      <c r="P78" s="94"/>
      <c r="Q78" s="94"/>
      <c r="R78" s="94"/>
      <c r="S78" s="94"/>
      <c r="T78" s="94"/>
      <c r="U78" s="94"/>
      <c r="V78" s="94"/>
      <c r="W78" s="94"/>
      <c r="X78" s="95"/>
      <c r="Y78" s="78" t="s">
        <v>45</v>
      </c>
      <c r="Z78" s="78"/>
      <c r="AA78" s="78"/>
      <c r="AB78" s="78"/>
      <c r="AC78" s="78"/>
      <c r="AD78" s="78" t="s">
        <v>31</v>
      </c>
      <c r="AE78" s="78"/>
      <c r="AF78" s="78"/>
      <c r="AG78" s="78"/>
      <c r="AH78" s="78"/>
      <c r="AI78" s="78"/>
      <c r="AJ78" s="82" t="s">
        <v>32</v>
      </c>
      <c r="AK78" s="82"/>
      <c r="AL78" s="82"/>
      <c r="AM78" s="82"/>
      <c r="AN78" s="82"/>
      <c r="AO78" s="82"/>
      <c r="AP78" s="82"/>
      <c r="AQ78" s="78" t="s">
        <v>33</v>
      </c>
      <c r="AR78" s="78"/>
      <c r="AS78" s="78"/>
      <c r="AT78" s="78"/>
      <c r="AU78" s="78"/>
      <c r="AV78" s="78"/>
      <c r="AW78" s="78" t="s">
        <v>30</v>
      </c>
      <c r="AX78" s="78"/>
      <c r="AY78" s="78"/>
      <c r="AZ78" s="78"/>
      <c r="BA78" s="78"/>
      <c r="BB78" s="78"/>
      <c r="BC78" s="78"/>
      <c r="BD78" s="78" t="s">
        <v>31</v>
      </c>
      <c r="BE78" s="78"/>
      <c r="BF78" s="78"/>
      <c r="BG78" s="78"/>
      <c r="BH78" s="78"/>
      <c r="BI78" s="78"/>
      <c r="BJ78" s="82" t="s">
        <v>32</v>
      </c>
      <c r="BK78" s="82"/>
      <c r="BL78" s="82"/>
      <c r="BM78" s="82"/>
      <c r="BN78" s="82"/>
      <c r="BO78" s="82"/>
      <c r="BP78" s="82"/>
      <c r="BQ78" s="78" t="s">
        <v>34</v>
      </c>
      <c r="BR78" s="78"/>
      <c r="BS78" s="78"/>
      <c r="BT78" s="78"/>
      <c r="BU78" s="78"/>
      <c r="BV78" s="78"/>
    </row>
    <row r="79" spans="2:74" ht="18" customHeight="1">
      <c r="B79" s="96"/>
      <c r="C79" s="80"/>
      <c r="D79" s="80"/>
      <c r="E79" s="80"/>
      <c r="F79" s="81"/>
      <c r="G79" s="79"/>
      <c r="H79" s="80"/>
      <c r="I79" s="80"/>
      <c r="J79" s="80"/>
      <c r="K79" s="80"/>
      <c r="L79" s="80"/>
      <c r="M79" s="80"/>
      <c r="N79" s="80"/>
      <c r="O79" s="80"/>
      <c r="P79" s="80"/>
      <c r="Q79" s="80"/>
      <c r="R79" s="80"/>
      <c r="S79" s="80"/>
      <c r="T79" s="80"/>
      <c r="U79" s="80"/>
      <c r="V79" s="80"/>
      <c r="W79" s="80"/>
      <c r="X79" s="81"/>
      <c r="Y79" s="79"/>
      <c r="Z79" s="80"/>
      <c r="AA79" s="80"/>
      <c r="AB79" s="80"/>
      <c r="AC79" s="81"/>
      <c r="AD79" s="79"/>
      <c r="AE79" s="80"/>
      <c r="AF79" s="80"/>
      <c r="AG79" s="80"/>
      <c r="AH79" s="80"/>
      <c r="AI79" s="81"/>
      <c r="AJ79" s="83"/>
      <c r="AK79" s="84"/>
      <c r="AL79" s="84"/>
      <c r="AM79" s="84"/>
      <c r="AN79" s="84"/>
      <c r="AO79" s="84"/>
      <c r="AP79" s="85"/>
      <c r="AQ79" s="79"/>
      <c r="AR79" s="80"/>
      <c r="AS79" s="80"/>
      <c r="AT79" s="80"/>
      <c r="AU79" s="80"/>
      <c r="AV79" s="81"/>
      <c r="AW79" s="79"/>
      <c r="AX79" s="80"/>
      <c r="AY79" s="80"/>
      <c r="AZ79" s="80"/>
      <c r="BA79" s="80"/>
      <c r="BB79" s="80"/>
      <c r="BC79" s="81"/>
      <c r="BD79" s="79"/>
      <c r="BE79" s="80"/>
      <c r="BF79" s="80"/>
      <c r="BG79" s="80"/>
      <c r="BH79" s="80"/>
      <c r="BI79" s="81"/>
      <c r="BJ79" s="83"/>
      <c r="BK79" s="84"/>
      <c r="BL79" s="84"/>
      <c r="BM79" s="84"/>
      <c r="BN79" s="84"/>
      <c r="BO79" s="84"/>
      <c r="BP79" s="85"/>
      <c r="BQ79" s="79"/>
      <c r="BR79" s="80"/>
      <c r="BS79" s="80"/>
      <c r="BT79" s="80"/>
      <c r="BU79" s="80"/>
      <c r="BV79" s="81"/>
    </row>
    <row r="80" spans="2:74" ht="12.75" customHeight="1">
      <c r="B80" s="102">
        <v>1</v>
      </c>
      <c r="C80" s="102"/>
      <c r="D80" s="102"/>
      <c r="E80" s="102"/>
      <c r="F80" s="102"/>
      <c r="G80" s="91">
        <v>2</v>
      </c>
      <c r="H80" s="91"/>
      <c r="I80" s="91"/>
      <c r="J80" s="91"/>
      <c r="K80" s="91"/>
      <c r="L80" s="91"/>
      <c r="M80" s="91"/>
      <c r="N80" s="91"/>
      <c r="O80" s="91"/>
      <c r="P80" s="91"/>
      <c r="Q80" s="91"/>
      <c r="R80" s="91"/>
      <c r="S80" s="91"/>
      <c r="T80" s="91"/>
      <c r="U80" s="91"/>
      <c r="V80" s="91"/>
      <c r="W80" s="91"/>
      <c r="X80" s="91"/>
      <c r="Y80" s="91">
        <v>3</v>
      </c>
      <c r="Z80" s="91"/>
      <c r="AA80" s="91"/>
      <c r="AB80" s="91"/>
      <c r="AC80" s="91"/>
      <c r="AD80" s="91">
        <v>4</v>
      </c>
      <c r="AE80" s="91"/>
      <c r="AF80" s="91"/>
      <c r="AG80" s="91"/>
      <c r="AH80" s="91"/>
      <c r="AI80" s="91"/>
      <c r="AJ80" s="91">
        <v>5</v>
      </c>
      <c r="AK80" s="91"/>
      <c r="AL80" s="91"/>
      <c r="AM80" s="91"/>
      <c r="AN80" s="91"/>
      <c r="AO80" s="91"/>
      <c r="AP80" s="91"/>
      <c r="AQ80" s="91">
        <v>6</v>
      </c>
      <c r="AR80" s="91"/>
      <c r="AS80" s="91"/>
      <c r="AT80" s="91"/>
      <c r="AU80" s="91"/>
      <c r="AV80" s="91"/>
      <c r="AW80" s="91">
        <v>7</v>
      </c>
      <c r="AX80" s="91"/>
      <c r="AY80" s="91"/>
      <c r="AZ80" s="91"/>
      <c r="BA80" s="91"/>
      <c r="BB80" s="91"/>
      <c r="BC80" s="91"/>
      <c r="BD80" s="91">
        <v>8</v>
      </c>
      <c r="BE80" s="91"/>
      <c r="BF80" s="91"/>
      <c r="BG80" s="91"/>
      <c r="BH80" s="91"/>
      <c r="BI80" s="91"/>
      <c r="BJ80" s="91">
        <v>9</v>
      </c>
      <c r="BK80" s="91"/>
      <c r="BL80" s="91"/>
      <c r="BM80" s="91"/>
      <c r="BN80" s="91"/>
      <c r="BO80" s="91"/>
      <c r="BP80" s="91"/>
      <c r="BQ80" s="91">
        <v>10</v>
      </c>
      <c r="BR80" s="91"/>
      <c r="BS80" s="91"/>
      <c r="BT80" s="91"/>
      <c r="BU80" s="91"/>
      <c r="BV80" s="91"/>
    </row>
    <row r="81" spans="2:74" ht="12.75" customHeight="1">
      <c r="B81" s="89">
        <v>2210</v>
      </c>
      <c r="C81" s="89"/>
      <c r="D81" s="89"/>
      <c r="E81" s="89"/>
      <c r="F81" s="89"/>
      <c r="G81" s="90" t="s">
        <v>46</v>
      </c>
      <c r="H81" s="90"/>
      <c r="I81" s="90"/>
      <c r="J81" s="90"/>
      <c r="K81" s="90"/>
      <c r="L81" s="90"/>
      <c r="M81" s="90"/>
      <c r="N81" s="90"/>
      <c r="O81" s="90"/>
      <c r="P81" s="90"/>
      <c r="Q81" s="90"/>
      <c r="R81" s="90"/>
      <c r="S81" s="90"/>
      <c r="T81" s="90"/>
      <c r="U81" s="90"/>
      <c r="V81" s="90"/>
      <c r="W81" s="90"/>
      <c r="X81" s="90"/>
      <c r="Y81" s="76">
        <v>236072</v>
      </c>
      <c r="Z81" s="76"/>
      <c r="AA81" s="76"/>
      <c r="AB81" s="76"/>
      <c r="AC81" s="76"/>
      <c r="AD81" s="77"/>
      <c r="AE81" s="77"/>
      <c r="AF81" s="77"/>
      <c r="AG81" s="77"/>
      <c r="AH81" s="77"/>
      <c r="AI81" s="77"/>
      <c r="AJ81" s="77"/>
      <c r="AK81" s="77"/>
      <c r="AL81" s="77"/>
      <c r="AM81" s="77"/>
      <c r="AN81" s="77"/>
      <c r="AO81" s="77"/>
      <c r="AP81" s="77"/>
      <c r="AQ81" s="76">
        <v>236072</v>
      </c>
      <c r="AR81" s="76"/>
      <c r="AS81" s="76"/>
      <c r="AT81" s="76"/>
      <c r="AU81" s="76"/>
      <c r="AV81" s="76"/>
      <c r="AW81" s="106">
        <v>179626</v>
      </c>
      <c r="AX81" s="106"/>
      <c r="AY81" s="106"/>
      <c r="AZ81" s="106"/>
      <c r="BA81" s="106"/>
      <c r="BB81" s="106"/>
      <c r="BC81" s="106"/>
      <c r="BD81" s="77"/>
      <c r="BE81" s="77"/>
      <c r="BF81" s="77"/>
      <c r="BG81" s="77"/>
      <c r="BH81" s="77"/>
      <c r="BI81" s="77"/>
      <c r="BJ81" s="77"/>
      <c r="BK81" s="77"/>
      <c r="BL81" s="77"/>
      <c r="BM81" s="77"/>
      <c r="BN81" s="77"/>
      <c r="BO81" s="77"/>
      <c r="BP81" s="77"/>
      <c r="BQ81" s="106">
        <v>179626</v>
      </c>
      <c r="BR81" s="106"/>
      <c r="BS81" s="106"/>
      <c r="BT81" s="106"/>
      <c r="BU81" s="106"/>
      <c r="BV81" s="106"/>
    </row>
    <row r="82" spans="2:74" ht="12.75" customHeight="1">
      <c r="B82" s="89">
        <v>2240</v>
      </c>
      <c r="C82" s="89"/>
      <c r="D82" s="89"/>
      <c r="E82" s="89"/>
      <c r="F82" s="89"/>
      <c r="G82" s="90" t="s">
        <v>47</v>
      </c>
      <c r="H82" s="90"/>
      <c r="I82" s="90"/>
      <c r="J82" s="90"/>
      <c r="K82" s="90"/>
      <c r="L82" s="90"/>
      <c r="M82" s="90"/>
      <c r="N82" s="90"/>
      <c r="O82" s="90"/>
      <c r="P82" s="90"/>
      <c r="Q82" s="90"/>
      <c r="R82" s="90"/>
      <c r="S82" s="90"/>
      <c r="T82" s="90"/>
      <c r="U82" s="90"/>
      <c r="V82" s="90"/>
      <c r="W82" s="90"/>
      <c r="X82" s="90"/>
      <c r="Y82" s="76">
        <v>304439</v>
      </c>
      <c r="Z82" s="76"/>
      <c r="AA82" s="76"/>
      <c r="AB82" s="76"/>
      <c r="AC82" s="76"/>
      <c r="AD82" s="77"/>
      <c r="AE82" s="77"/>
      <c r="AF82" s="77"/>
      <c r="AG82" s="77"/>
      <c r="AH82" s="77"/>
      <c r="AI82" s="77"/>
      <c r="AJ82" s="77"/>
      <c r="AK82" s="77"/>
      <c r="AL82" s="77"/>
      <c r="AM82" s="77"/>
      <c r="AN82" s="77"/>
      <c r="AO82" s="77"/>
      <c r="AP82" s="77"/>
      <c r="AQ82" s="76">
        <v>304439</v>
      </c>
      <c r="AR82" s="76"/>
      <c r="AS82" s="76"/>
      <c r="AT82" s="76"/>
      <c r="AU82" s="76"/>
      <c r="AV82" s="76"/>
      <c r="AW82" s="106">
        <v>277661</v>
      </c>
      <c r="AX82" s="106"/>
      <c r="AY82" s="106"/>
      <c r="AZ82" s="106"/>
      <c r="BA82" s="106"/>
      <c r="BB82" s="106"/>
      <c r="BC82" s="106"/>
      <c r="BD82" s="77"/>
      <c r="BE82" s="77"/>
      <c r="BF82" s="77"/>
      <c r="BG82" s="77"/>
      <c r="BH82" s="77"/>
      <c r="BI82" s="77"/>
      <c r="BJ82" s="77"/>
      <c r="BK82" s="77"/>
      <c r="BL82" s="77"/>
      <c r="BM82" s="77"/>
      <c r="BN82" s="77"/>
      <c r="BO82" s="77"/>
      <c r="BP82" s="77"/>
      <c r="BQ82" s="106">
        <v>317661</v>
      </c>
      <c r="BR82" s="106"/>
      <c r="BS82" s="106"/>
      <c r="BT82" s="106"/>
      <c r="BU82" s="106"/>
      <c r="BV82" s="106"/>
    </row>
    <row r="83" spans="2:74" ht="21.75" customHeight="1">
      <c r="B83" s="89">
        <v>2610</v>
      </c>
      <c r="C83" s="89"/>
      <c r="D83" s="89"/>
      <c r="E83" s="89"/>
      <c r="F83" s="89"/>
      <c r="G83" s="90" t="s">
        <v>49</v>
      </c>
      <c r="H83" s="90"/>
      <c r="I83" s="90"/>
      <c r="J83" s="90"/>
      <c r="K83" s="90"/>
      <c r="L83" s="90"/>
      <c r="M83" s="90"/>
      <c r="N83" s="90"/>
      <c r="O83" s="90"/>
      <c r="P83" s="90"/>
      <c r="Q83" s="90"/>
      <c r="R83" s="90"/>
      <c r="S83" s="90"/>
      <c r="T83" s="90"/>
      <c r="U83" s="90"/>
      <c r="V83" s="90"/>
      <c r="W83" s="90"/>
      <c r="X83" s="90"/>
      <c r="Y83" s="76">
        <v>2280010</v>
      </c>
      <c r="Z83" s="76"/>
      <c r="AA83" s="76"/>
      <c r="AB83" s="76"/>
      <c r="AC83" s="76"/>
      <c r="AD83" s="76"/>
      <c r="AE83" s="76"/>
      <c r="AF83" s="76"/>
      <c r="AG83" s="76"/>
      <c r="AH83" s="76"/>
      <c r="AI83" s="76"/>
      <c r="AJ83" s="76"/>
      <c r="AK83" s="76"/>
      <c r="AL83" s="76"/>
      <c r="AM83" s="76"/>
      <c r="AN83" s="76"/>
      <c r="AO83" s="76"/>
      <c r="AP83" s="76"/>
      <c r="AQ83" s="76">
        <v>2280010</v>
      </c>
      <c r="AR83" s="76"/>
      <c r="AS83" s="76"/>
      <c r="AT83" s="76"/>
      <c r="AU83" s="76"/>
      <c r="AV83" s="76"/>
      <c r="AW83" s="76">
        <v>1839610</v>
      </c>
      <c r="AX83" s="76"/>
      <c r="AY83" s="76"/>
      <c r="AZ83" s="76"/>
      <c r="BA83" s="76"/>
      <c r="BB83" s="76"/>
      <c r="BC83" s="76"/>
      <c r="BD83" s="76"/>
      <c r="BE83" s="76"/>
      <c r="BF83" s="76"/>
      <c r="BG83" s="76"/>
      <c r="BH83" s="76"/>
      <c r="BI83" s="76"/>
      <c r="BJ83" s="76"/>
      <c r="BK83" s="76"/>
      <c r="BL83" s="76"/>
      <c r="BM83" s="76"/>
      <c r="BN83" s="76"/>
      <c r="BO83" s="76"/>
      <c r="BP83" s="76"/>
      <c r="BQ83" s="76">
        <v>1839610</v>
      </c>
      <c r="BR83" s="76"/>
      <c r="BS83" s="76"/>
      <c r="BT83" s="76"/>
      <c r="BU83" s="76"/>
      <c r="BV83" s="76"/>
    </row>
    <row r="84" spans="2:74" ht="12.75" customHeight="1">
      <c r="B84" s="105"/>
      <c r="C84" s="105"/>
      <c r="D84" s="105"/>
      <c r="E84" s="105"/>
      <c r="F84" s="105"/>
      <c r="G84" s="104" t="s">
        <v>38</v>
      </c>
      <c r="H84" s="104"/>
      <c r="I84" s="104"/>
      <c r="J84" s="104"/>
      <c r="K84" s="104"/>
      <c r="L84" s="104"/>
      <c r="M84" s="104"/>
      <c r="N84" s="104"/>
      <c r="O84" s="104"/>
      <c r="P84" s="104"/>
      <c r="Q84" s="104"/>
      <c r="R84" s="104"/>
      <c r="S84" s="104"/>
      <c r="T84" s="104"/>
      <c r="U84" s="104"/>
      <c r="V84" s="104"/>
      <c r="W84" s="104"/>
      <c r="X84" s="104"/>
      <c r="Y84" s="107">
        <f>Y81+Y82+Y83</f>
        <v>2820521</v>
      </c>
      <c r="Z84" s="107"/>
      <c r="AA84" s="107"/>
      <c r="AB84" s="107"/>
      <c r="AC84" s="107"/>
      <c r="AD84" s="76"/>
      <c r="AE84" s="76"/>
      <c r="AF84" s="76"/>
      <c r="AG84" s="76"/>
      <c r="AH84" s="76"/>
      <c r="AI84" s="76"/>
      <c r="AJ84" s="76"/>
      <c r="AK84" s="76"/>
      <c r="AL84" s="76"/>
      <c r="AM84" s="76"/>
      <c r="AN84" s="76"/>
      <c r="AO84" s="76"/>
      <c r="AP84" s="76"/>
      <c r="AQ84" s="107">
        <f>AQ81+AQ82+AQ83</f>
        <v>2820521</v>
      </c>
      <c r="AR84" s="107"/>
      <c r="AS84" s="107"/>
      <c r="AT84" s="107"/>
      <c r="AU84" s="107"/>
      <c r="AV84" s="107"/>
      <c r="AW84" s="107">
        <f>AW81+AW82+AW83</f>
        <v>2296897</v>
      </c>
      <c r="AX84" s="107"/>
      <c r="AY84" s="107"/>
      <c r="AZ84" s="107"/>
      <c r="BA84" s="107"/>
      <c r="BB84" s="107"/>
      <c r="BC84" s="107"/>
      <c r="BD84" s="76"/>
      <c r="BE84" s="76"/>
      <c r="BF84" s="76"/>
      <c r="BG84" s="76"/>
      <c r="BH84" s="76"/>
      <c r="BI84" s="76"/>
      <c r="BJ84" s="76"/>
      <c r="BK84" s="76"/>
      <c r="BL84" s="76"/>
      <c r="BM84" s="76"/>
      <c r="BN84" s="76"/>
      <c r="BO84" s="76"/>
      <c r="BP84" s="76"/>
      <c r="BQ84" s="107">
        <v>2296897</v>
      </c>
      <c r="BR84" s="107"/>
      <c r="BS84" s="107"/>
      <c r="BT84" s="107"/>
      <c r="BU84" s="107"/>
      <c r="BV84" s="107"/>
    </row>
    <row r="85" ht="12.75" customHeight="1"/>
    <row r="86" spans="3:106" ht="12.75" customHeight="1">
      <c r="C86" s="22" t="s">
        <v>54</v>
      </c>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row>
    <row r="87" spans="69:73" ht="12.75" customHeight="1">
      <c r="BQ87" s="21" t="s">
        <v>24</v>
      </c>
      <c r="BR87" s="21"/>
      <c r="BS87" s="21"/>
      <c r="BT87" s="21"/>
      <c r="BU87" s="21"/>
    </row>
    <row r="88" spans="2:74" ht="13.5" customHeight="1">
      <c r="B88" s="92" t="s">
        <v>51</v>
      </c>
      <c r="C88" s="92"/>
      <c r="D88" s="92"/>
      <c r="E88" s="92"/>
      <c r="F88" s="92"/>
      <c r="G88" s="97" t="s">
        <v>26</v>
      </c>
      <c r="H88" s="97"/>
      <c r="I88" s="97"/>
      <c r="J88" s="97"/>
      <c r="K88" s="97"/>
      <c r="L88" s="97"/>
      <c r="M88" s="97"/>
      <c r="N88" s="97"/>
      <c r="O88" s="97"/>
      <c r="P88" s="97"/>
      <c r="Q88" s="97"/>
      <c r="R88" s="97"/>
      <c r="S88" s="97"/>
      <c r="T88" s="97"/>
      <c r="U88" s="97"/>
      <c r="V88" s="97"/>
      <c r="W88" s="97"/>
      <c r="X88" s="97"/>
      <c r="Y88" s="87" t="s">
        <v>40</v>
      </c>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t="s">
        <v>41</v>
      </c>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row>
    <row r="89" spans="2:74" ht="13.5" customHeight="1">
      <c r="B89" s="93"/>
      <c r="C89" s="94"/>
      <c r="D89" s="94"/>
      <c r="E89" s="94"/>
      <c r="F89" s="95"/>
      <c r="G89" s="98"/>
      <c r="H89" s="94"/>
      <c r="I89" s="94"/>
      <c r="J89" s="94"/>
      <c r="K89" s="94"/>
      <c r="L89" s="94"/>
      <c r="M89" s="94"/>
      <c r="N89" s="94"/>
      <c r="O89" s="94"/>
      <c r="P89" s="94"/>
      <c r="Q89" s="94"/>
      <c r="R89" s="94"/>
      <c r="S89" s="94"/>
      <c r="T89" s="94"/>
      <c r="U89" s="94"/>
      <c r="V89" s="94"/>
      <c r="W89" s="94"/>
      <c r="X89" s="95"/>
      <c r="Y89" s="78" t="s">
        <v>52</v>
      </c>
      <c r="Z89" s="78"/>
      <c r="AA89" s="78"/>
      <c r="AB89" s="78"/>
      <c r="AC89" s="78"/>
      <c r="AD89" s="78" t="s">
        <v>31</v>
      </c>
      <c r="AE89" s="78"/>
      <c r="AF89" s="78"/>
      <c r="AG89" s="78"/>
      <c r="AH89" s="78"/>
      <c r="AI89" s="78"/>
      <c r="AJ89" s="82" t="s">
        <v>32</v>
      </c>
      <c r="AK89" s="82"/>
      <c r="AL89" s="82"/>
      <c r="AM89" s="82"/>
      <c r="AN89" s="82"/>
      <c r="AO89" s="82"/>
      <c r="AP89" s="82"/>
      <c r="AQ89" s="78" t="s">
        <v>33</v>
      </c>
      <c r="AR89" s="78"/>
      <c r="AS89" s="78"/>
      <c r="AT89" s="78"/>
      <c r="AU89" s="78"/>
      <c r="AV89" s="78"/>
      <c r="AW89" s="78" t="s">
        <v>30</v>
      </c>
      <c r="AX89" s="78"/>
      <c r="AY89" s="78"/>
      <c r="AZ89" s="78"/>
      <c r="BA89" s="78"/>
      <c r="BB89" s="78"/>
      <c r="BC89" s="78"/>
      <c r="BD89" s="78" t="s">
        <v>31</v>
      </c>
      <c r="BE89" s="78"/>
      <c r="BF89" s="78"/>
      <c r="BG89" s="78"/>
      <c r="BH89" s="78"/>
      <c r="BI89" s="78"/>
      <c r="BJ89" s="82" t="s">
        <v>32</v>
      </c>
      <c r="BK89" s="82"/>
      <c r="BL89" s="82"/>
      <c r="BM89" s="82"/>
      <c r="BN89" s="82"/>
      <c r="BO89" s="82"/>
      <c r="BP89" s="82"/>
      <c r="BQ89" s="78" t="s">
        <v>34</v>
      </c>
      <c r="BR89" s="78"/>
      <c r="BS89" s="78"/>
      <c r="BT89" s="78"/>
      <c r="BU89" s="78"/>
      <c r="BV89" s="78"/>
    </row>
    <row r="90" spans="2:74" ht="23.25" customHeight="1">
      <c r="B90" s="96"/>
      <c r="C90" s="80"/>
      <c r="D90" s="80"/>
      <c r="E90" s="80"/>
      <c r="F90" s="81"/>
      <c r="G90" s="79"/>
      <c r="H90" s="80"/>
      <c r="I90" s="80"/>
      <c r="J90" s="80"/>
      <c r="K90" s="80"/>
      <c r="L90" s="80"/>
      <c r="M90" s="80"/>
      <c r="N90" s="80"/>
      <c r="O90" s="80"/>
      <c r="P90" s="80"/>
      <c r="Q90" s="80"/>
      <c r="R90" s="80"/>
      <c r="S90" s="80"/>
      <c r="T90" s="80"/>
      <c r="U90" s="80"/>
      <c r="V90" s="80"/>
      <c r="W90" s="80"/>
      <c r="X90" s="81"/>
      <c r="Y90" s="79"/>
      <c r="Z90" s="80"/>
      <c r="AA90" s="80"/>
      <c r="AB90" s="80"/>
      <c r="AC90" s="81"/>
      <c r="AD90" s="79"/>
      <c r="AE90" s="80"/>
      <c r="AF90" s="80"/>
      <c r="AG90" s="80"/>
      <c r="AH90" s="80"/>
      <c r="AI90" s="81"/>
      <c r="AJ90" s="83"/>
      <c r="AK90" s="84"/>
      <c r="AL90" s="84"/>
      <c r="AM90" s="84"/>
      <c r="AN90" s="84"/>
      <c r="AO90" s="84"/>
      <c r="AP90" s="85"/>
      <c r="AQ90" s="79"/>
      <c r="AR90" s="80"/>
      <c r="AS90" s="80"/>
      <c r="AT90" s="80"/>
      <c r="AU90" s="80"/>
      <c r="AV90" s="81"/>
      <c r="AW90" s="79"/>
      <c r="AX90" s="80"/>
      <c r="AY90" s="80"/>
      <c r="AZ90" s="80"/>
      <c r="BA90" s="80"/>
      <c r="BB90" s="80"/>
      <c r="BC90" s="81"/>
      <c r="BD90" s="79"/>
      <c r="BE90" s="80"/>
      <c r="BF90" s="80"/>
      <c r="BG90" s="80"/>
      <c r="BH90" s="80"/>
      <c r="BI90" s="81"/>
      <c r="BJ90" s="83"/>
      <c r="BK90" s="84"/>
      <c r="BL90" s="84"/>
      <c r="BM90" s="84"/>
      <c r="BN90" s="84"/>
      <c r="BO90" s="84"/>
      <c r="BP90" s="85"/>
      <c r="BQ90" s="79"/>
      <c r="BR90" s="80"/>
      <c r="BS90" s="80"/>
      <c r="BT90" s="80"/>
      <c r="BU90" s="80"/>
      <c r="BV90" s="81"/>
    </row>
    <row r="91" spans="2:74" ht="12.75" customHeight="1">
      <c r="B91" s="102">
        <v>1</v>
      </c>
      <c r="C91" s="102"/>
      <c r="D91" s="102"/>
      <c r="E91" s="102"/>
      <c r="F91" s="102"/>
      <c r="G91" s="91">
        <v>2</v>
      </c>
      <c r="H91" s="91"/>
      <c r="I91" s="91"/>
      <c r="J91" s="91"/>
      <c r="K91" s="91"/>
      <c r="L91" s="91"/>
      <c r="M91" s="91"/>
      <c r="N91" s="91"/>
      <c r="O91" s="91"/>
      <c r="P91" s="91"/>
      <c r="Q91" s="91"/>
      <c r="R91" s="91"/>
      <c r="S91" s="91"/>
      <c r="T91" s="91"/>
      <c r="U91" s="91"/>
      <c r="V91" s="91"/>
      <c r="W91" s="91"/>
      <c r="X91" s="91"/>
      <c r="Y91" s="91">
        <v>3</v>
      </c>
      <c r="Z91" s="91"/>
      <c r="AA91" s="91"/>
      <c r="AB91" s="91"/>
      <c r="AC91" s="91"/>
      <c r="AD91" s="91">
        <v>4</v>
      </c>
      <c r="AE91" s="91"/>
      <c r="AF91" s="91"/>
      <c r="AG91" s="91"/>
      <c r="AH91" s="91"/>
      <c r="AI91" s="91"/>
      <c r="AJ91" s="91">
        <v>5</v>
      </c>
      <c r="AK91" s="91"/>
      <c r="AL91" s="91"/>
      <c r="AM91" s="91"/>
      <c r="AN91" s="91"/>
      <c r="AO91" s="91"/>
      <c r="AP91" s="91"/>
      <c r="AQ91" s="91">
        <v>6</v>
      </c>
      <c r="AR91" s="91"/>
      <c r="AS91" s="91"/>
      <c r="AT91" s="91"/>
      <c r="AU91" s="91"/>
      <c r="AV91" s="91"/>
      <c r="AW91" s="91">
        <v>7</v>
      </c>
      <c r="AX91" s="91"/>
      <c r="AY91" s="91"/>
      <c r="AZ91" s="91"/>
      <c r="BA91" s="91"/>
      <c r="BB91" s="91"/>
      <c r="BC91" s="91"/>
      <c r="BD91" s="91">
        <v>8</v>
      </c>
      <c r="BE91" s="91"/>
      <c r="BF91" s="91"/>
      <c r="BG91" s="91"/>
      <c r="BH91" s="91"/>
      <c r="BI91" s="91"/>
      <c r="BJ91" s="91">
        <v>9</v>
      </c>
      <c r="BK91" s="91"/>
      <c r="BL91" s="91"/>
      <c r="BM91" s="91"/>
      <c r="BN91" s="91"/>
      <c r="BO91" s="91"/>
      <c r="BP91" s="91"/>
      <c r="BQ91" s="91">
        <v>10</v>
      </c>
      <c r="BR91" s="91"/>
      <c r="BS91" s="91"/>
      <c r="BT91" s="91"/>
      <c r="BU91" s="91"/>
      <c r="BV91" s="91"/>
    </row>
    <row r="92" spans="2:74" s="11" customFormat="1" ht="12.75" customHeight="1">
      <c r="B92" s="105"/>
      <c r="C92" s="105"/>
      <c r="D92" s="105"/>
      <c r="E92" s="105"/>
      <c r="F92" s="105"/>
      <c r="G92" s="104" t="s">
        <v>38</v>
      </c>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row>
    <row r="94" spans="3:106" ht="12.75" customHeight="1">
      <c r="C94" s="22" t="s">
        <v>55</v>
      </c>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row>
    <row r="95" spans="4:107" ht="12.75" customHeight="1">
      <c r="D95" s="22" t="s">
        <v>56</v>
      </c>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row>
    <row r="96" spans="101:105" ht="12.75" customHeight="1">
      <c r="CW96" s="21" t="s">
        <v>24</v>
      </c>
      <c r="CX96" s="21"/>
      <c r="CY96" s="21"/>
      <c r="CZ96" s="21"/>
      <c r="DA96" s="21"/>
    </row>
    <row r="97" spans="2:106" s="12" customFormat="1" ht="12.75" customHeight="1">
      <c r="B97" s="92" t="s">
        <v>57</v>
      </c>
      <c r="C97" s="92"/>
      <c r="D97" s="92"/>
      <c r="E97" s="92"/>
      <c r="F97" s="92"/>
      <c r="G97" s="97" t="s">
        <v>58</v>
      </c>
      <c r="H97" s="97"/>
      <c r="I97" s="97"/>
      <c r="J97" s="97"/>
      <c r="K97" s="97"/>
      <c r="L97" s="97"/>
      <c r="M97" s="97"/>
      <c r="N97" s="97"/>
      <c r="O97" s="97"/>
      <c r="P97" s="97"/>
      <c r="Q97" s="97"/>
      <c r="R97" s="97"/>
      <c r="S97" s="97"/>
      <c r="T97" s="97"/>
      <c r="U97" s="97"/>
      <c r="V97" s="97"/>
      <c r="W97" s="97"/>
      <c r="X97" s="97"/>
      <c r="Y97" s="97"/>
      <c r="Z97" s="97"/>
      <c r="AA97" s="97"/>
      <c r="AB97" s="97"/>
      <c r="AC97" s="87" t="s">
        <v>59</v>
      </c>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t="s">
        <v>60</v>
      </c>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8" t="s">
        <v>29</v>
      </c>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row>
    <row r="98" spans="2:106" s="12" customFormat="1" ht="21.75" customHeight="1">
      <c r="B98" s="96"/>
      <c r="C98" s="80"/>
      <c r="D98" s="80"/>
      <c r="E98" s="80"/>
      <c r="F98" s="81"/>
      <c r="G98" s="79"/>
      <c r="H98" s="80"/>
      <c r="I98" s="80"/>
      <c r="J98" s="80"/>
      <c r="K98" s="80"/>
      <c r="L98" s="80"/>
      <c r="M98" s="80"/>
      <c r="N98" s="80"/>
      <c r="O98" s="80"/>
      <c r="P98" s="80"/>
      <c r="Q98" s="80"/>
      <c r="R98" s="80"/>
      <c r="S98" s="80"/>
      <c r="T98" s="80"/>
      <c r="U98" s="80"/>
      <c r="V98" s="80"/>
      <c r="W98" s="80"/>
      <c r="X98" s="80"/>
      <c r="Y98" s="80"/>
      <c r="Z98" s="80"/>
      <c r="AA98" s="80"/>
      <c r="AB98" s="81"/>
      <c r="AC98" s="109" t="s">
        <v>30</v>
      </c>
      <c r="AD98" s="109"/>
      <c r="AE98" s="109"/>
      <c r="AF98" s="109"/>
      <c r="AG98" s="109"/>
      <c r="AH98" s="109"/>
      <c r="AI98" s="109" t="s">
        <v>31</v>
      </c>
      <c r="AJ98" s="109"/>
      <c r="AK98" s="109"/>
      <c r="AL98" s="109"/>
      <c r="AM98" s="109"/>
      <c r="AN98" s="109"/>
      <c r="AO98" s="109"/>
      <c r="AP98" s="108" t="s">
        <v>32</v>
      </c>
      <c r="AQ98" s="108"/>
      <c r="AR98" s="108"/>
      <c r="AS98" s="108"/>
      <c r="AT98" s="108"/>
      <c r="AU98" s="108"/>
      <c r="AV98" s="108"/>
      <c r="AW98" s="109" t="s">
        <v>33</v>
      </c>
      <c r="AX98" s="109"/>
      <c r="AY98" s="109"/>
      <c r="AZ98" s="109"/>
      <c r="BA98" s="109"/>
      <c r="BB98" s="109"/>
      <c r="BC98" s="109" t="s">
        <v>30</v>
      </c>
      <c r="BD98" s="109"/>
      <c r="BE98" s="109"/>
      <c r="BF98" s="109"/>
      <c r="BG98" s="109"/>
      <c r="BH98" s="109"/>
      <c r="BI98" s="109" t="s">
        <v>31</v>
      </c>
      <c r="BJ98" s="109"/>
      <c r="BK98" s="109"/>
      <c r="BL98" s="109"/>
      <c r="BM98" s="109"/>
      <c r="BN98" s="109"/>
      <c r="BO98" s="109"/>
      <c r="BP98" s="108" t="s">
        <v>32</v>
      </c>
      <c r="BQ98" s="108"/>
      <c r="BR98" s="108"/>
      <c r="BS98" s="108"/>
      <c r="BT98" s="108"/>
      <c r="BU98" s="108"/>
      <c r="BV98" s="108"/>
      <c r="BW98" s="109" t="s">
        <v>34</v>
      </c>
      <c r="BX98" s="109"/>
      <c r="BY98" s="109"/>
      <c r="BZ98" s="109"/>
      <c r="CA98" s="109"/>
      <c r="CB98" s="109"/>
      <c r="CC98" s="109" t="s">
        <v>30</v>
      </c>
      <c r="CD98" s="109"/>
      <c r="CE98" s="109"/>
      <c r="CF98" s="109"/>
      <c r="CG98" s="109"/>
      <c r="CH98" s="109"/>
      <c r="CI98" s="109" t="s">
        <v>31</v>
      </c>
      <c r="CJ98" s="109"/>
      <c r="CK98" s="109"/>
      <c r="CL98" s="109"/>
      <c r="CM98" s="109"/>
      <c r="CN98" s="109"/>
      <c r="CO98" s="109"/>
      <c r="CP98" s="108" t="s">
        <v>32</v>
      </c>
      <c r="CQ98" s="108"/>
      <c r="CR98" s="108"/>
      <c r="CS98" s="108"/>
      <c r="CT98" s="108"/>
      <c r="CU98" s="108"/>
      <c r="CV98" s="108"/>
      <c r="CW98" s="110" t="s">
        <v>35</v>
      </c>
      <c r="CX98" s="110"/>
      <c r="CY98" s="110"/>
      <c r="CZ98" s="110"/>
      <c r="DA98" s="110"/>
      <c r="DB98" s="110"/>
    </row>
    <row r="99" spans="2:106" s="10" customFormat="1" ht="12.75" customHeight="1">
      <c r="B99" s="113">
        <v>1</v>
      </c>
      <c r="C99" s="113"/>
      <c r="D99" s="113"/>
      <c r="E99" s="113"/>
      <c r="F99" s="113"/>
      <c r="G99" s="111">
        <v>2</v>
      </c>
      <c r="H99" s="111"/>
      <c r="I99" s="111"/>
      <c r="J99" s="111"/>
      <c r="K99" s="111"/>
      <c r="L99" s="111"/>
      <c r="M99" s="111"/>
      <c r="N99" s="111"/>
      <c r="O99" s="111"/>
      <c r="P99" s="111"/>
      <c r="Q99" s="111"/>
      <c r="R99" s="111"/>
      <c r="S99" s="111"/>
      <c r="T99" s="111"/>
      <c r="U99" s="111"/>
      <c r="V99" s="111"/>
      <c r="W99" s="111"/>
      <c r="X99" s="111"/>
      <c r="Y99" s="111"/>
      <c r="Z99" s="111"/>
      <c r="AA99" s="111"/>
      <c r="AB99" s="111"/>
      <c r="AC99" s="111">
        <v>3</v>
      </c>
      <c r="AD99" s="111"/>
      <c r="AE99" s="111"/>
      <c r="AF99" s="111"/>
      <c r="AG99" s="111"/>
      <c r="AH99" s="111"/>
      <c r="AI99" s="111">
        <v>4</v>
      </c>
      <c r="AJ99" s="111"/>
      <c r="AK99" s="111"/>
      <c r="AL99" s="111"/>
      <c r="AM99" s="111"/>
      <c r="AN99" s="111"/>
      <c r="AO99" s="111"/>
      <c r="AP99" s="111">
        <v>5</v>
      </c>
      <c r="AQ99" s="111"/>
      <c r="AR99" s="111"/>
      <c r="AS99" s="111"/>
      <c r="AT99" s="111"/>
      <c r="AU99" s="111"/>
      <c r="AV99" s="111"/>
      <c r="AW99" s="111">
        <v>6</v>
      </c>
      <c r="AX99" s="111"/>
      <c r="AY99" s="111"/>
      <c r="AZ99" s="111"/>
      <c r="BA99" s="111"/>
      <c r="BB99" s="111"/>
      <c r="BC99" s="111">
        <v>7</v>
      </c>
      <c r="BD99" s="111"/>
      <c r="BE99" s="111"/>
      <c r="BF99" s="111"/>
      <c r="BG99" s="111"/>
      <c r="BH99" s="111"/>
      <c r="BI99" s="111">
        <v>8</v>
      </c>
      <c r="BJ99" s="111"/>
      <c r="BK99" s="111"/>
      <c r="BL99" s="111"/>
      <c r="BM99" s="111"/>
      <c r="BN99" s="111"/>
      <c r="BO99" s="111"/>
      <c r="BP99" s="111">
        <v>9</v>
      </c>
      <c r="BQ99" s="111"/>
      <c r="BR99" s="111"/>
      <c r="BS99" s="111"/>
      <c r="BT99" s="111"/>
      <c r="BU99" s="111"/>
      <c r="BV99" s="111"/>
      <c r="BW99" s="111">
        <v>10</v>
      </c>
      <c r="BX99" s="111"/>
      <c r="BY99" s="111"/>
      <c r="BZ99" s="111"/>
      <c r="CA99" s="111"/>
      <c r="CB99" s="111"/>
      <c r="CC99" s="111">
        <v>11</v>
      </c>
      <c r="CD99" s="111"/>
      <c r="CE99" s="111"/>
      <c r="CF99" s="111"/>
      <c r="CG99" s="111"/>
      <c r="CH99" s="111"/>
      <c r="CI99" s="111">
        <v>12</v>
      </c>
      <c r="CJ99" s="111"/>
      <c r="CK99" s="111"/>
      <c r="CL99" s="111"/>
      <c r="CM99" s="111"/>
      <c r="CN99" s="111"/>
      <c r="CO99" s="111"/>
      <c r="CP99" s="111">
        <v>13</v>
      </c>
      <c r="CQ99" s="111"/>
      <c r="CR99" s="111"/>
      <c r="CS99" s="111"/>
      <c r="CT99" s="111"/>
      <c r="CU99" s="111"/>
      <c r="CV99" s="111"/>
      <c r="CW99" s="112">
        <v>14</v>
      </c>
      <c r="CX99" s="112"/>
      <c r="CY99" s="112"/>
      <c r="CZ99" s="112"/>
      <c r="DA99" s="112"/>
      <c r="DB99" s="112"/>
    </row>
    <row r="100" spans="2:106" s="10" customFormat="1" ht="21.75" customHeight="1">
      <c r="B100" s="89">
        <v>1</v>
      </c>
      <c r="C100" s="89"/>
      <c r="D100" s="89"/>
      <c r="E100" s="89"/>
      <c r="F100" s="89"/>
      <c r="G100" s="90" t="s">
        <v>16</v>
      </c>
      <c r="H100" s="90"/>
      <c r="I100" s="90"/>
      <c r="J100" s="90"/>
      <c r="K100" s="90"/>
      <c r="L100" s="90"/>
      <c r="M100" s="90"/>
      <c r="N100" s="90"/>
      <c r="O100" s="90"/>
      <c r="P100" s="90"/>
      <c r="Q100" s="90"/>
      <c r="R100" s="90"/>
      <c r="S100" s="90"/>
      <c r="T100" s="90"/>
      <c r="U100" s="90"/>
      <c r="V100" s="90"/>
      <c r="W100" s="90"/>
      <c r="X100" s="90"/>
      <c r="Y100" s="90"/>
      <c r="Z100" s="90"/>
      <c r="AA100" s="90"/>
      <c r="AB100" s="90"/>
      <c r="AC100" s="103">
        <v>293474.75</v>
      </c>
      <c r="AD100" s="103"/>
      <c r="AE100" s="103"/>
      <c r="AF100" s="103"/>
      <c r="AG100" s="103"/>
      <c r="AH100" s="103"/>
      <c r="AI100" s="104"/>
      <c r="AJ100" s="104"/>
      <c r="AK100" s="104"/>
      <c r="AL100" s="104"/>
      <c r="AM100" s="104"/>
      <c r="AN100" s="104"/>
      <c r="AO100" s="104"/>
      <c r="AP100" s="104"/>
      <c r="AQ100" s="104"/>
      <c r="AR100" s="104"/>
      <c r="AS100" s="104"/>
      <c r="AT100" s="104"/>
      <c r="AU100" s="104"/>
      <c r="AV100" s="104"/>
      <c r="AW100" s="103">
        <v>293474.75</v>
      </c>
      <c r="AX100" s="103"/>
      <c r="AY100" s="103"/>
      <c r="AZ100" s="103"/>
      <c r="BA100" s="103"/>
      <c r="BB100" s="103"/>
      <c r="BC100" s="103">
        <v>500000</v>
      </c>
      <c r="BD100" s="103"/>
      <c r="BE100" s="103"/>
      <c r="BF100" s="103"/>
      <c r="BG100" s="103"/>
      <c r="BH100" s="103"/>
      <c r="BI100" s="104"/>
      <c r="BJ100" s="104"/>
      <c r="BK100" s="104"/>
      <c r="BL100" s="104"/>
      <c r="BM100" s="104"/>
      <c r="BN100" s="104"/>
      <c r="BO100" s="104"/>
      <c r="BP100" s="104"/>
      <c r="BQ100" s="104"/>
      <c r="BR100" s="104"/>
      <c r="BS100" s="104"/>
      <c r="BT100" s="104"/>
      <c r="BU100" s="104"/>
      <c r="BV100" s="104"/>
      <c r="BW100" s="103">
        <v>500000</v>
      </c>
      <c r="BX100" s="103"/>
      <c r="BY100" s="103"/>
      <c r="BZ100" s="103"/>
      <c r="CA100" s="103"/>
      <c r="CB100" s="103"/>
      <c r="CC100" s="103">
        <v>500000</v>
      </c>
      <c r="CD100" s="103"/>
      <c r="CE100" s="103"/>
      <c r="CF100" s="103"/>
      <c r="CG100" s="103"/>
      <c r="CH100" s="103"/>
      <c r="CI100" s="104"/>
      <c r="CJ100" s="104"/>
      <c r="CK100" s="104"/>
      <c r="CL100" s="104"/>
      <c r="CM100" s="104"/>
      <c r="CN100" s="104"/>
      <c r="CO100" s="104"/>
      <c r="CP100" s="104"/>
      <c r="CQ100" s="104"/>
      <c r="CR100" s="104"/>
      <c r="CS100" s="104"/>
      <c r="CT100" s="104"/>
      <c r="CU100" s="104"/>
      <c r="CV100" s="104"/>
      <c r="CW100" s="103">
        <v>500000</v>
      </c>
      <c r="CX100" s="103"/>
      <c r="CY100" s="103"/>
      <c r="CZ100" s="103"/>
      <c r="DA100" s="103"/>
      <c r="DB100" s="103"/>
    </row>
    <row r="101" spans="2:106" s="10" customFormat="1" ht="21.75" customHeight="1">
      <c r="B101" s="89">
        <v>2</v>
      </c>
      <c r="C101" s="89"/>
      <c r="D101" s="89"/>
      <c r="E101" s="89"/>
      <c r="F101" s="89"/>
      <c r="G101" s="90" t="s">
        <v>17</v>
      </c>
      <c r="H101" s="90"/>
      <c r="I101" s="90"/>
      <c r="J101" s="90"/>
      <c r="K101" s="90"/>
      <c r="L101" s="90"/>
      <c r="M101" s="90"/>
      <c r="N101" s="90"/>
      <c r="O101" s="90"/>
      <c r="P101" s="90"/>
      <c r="Q101" s="90"/>
      <c r="R101" s="90"/>
      <c r="S101" s="90"/>
      <c r="T101" s="90"/>
      <c r="U101" s="90"/>
      <c r="V101" s="90"/>
      <c r="W101" s="90"/>
      <c r="X101" s="90"/>
      <c r="Y101" s="90"/>
      <c r="Z101" s="90"/>
      <c r="AA101" s="90"/>
      <c r="AB101" s="90"/>
      <c r="AC101" s="103">
        <v>1098483.94</v>
      </c>
      <c r="AD101" s="103"/>
      <c r="AE101" s="103"/>
      <c r="AF101" s="103"/>
      <c r="AG101" s="103"/>
      <c r="AH101" s="103"/>
      <c r="AI101" s="104"/>
      <c r="AJ101" s="104"/>
      <c r="AK101" s="104"/>
      <c r="AL101" s="104"/>
      <c r="AM101" s="104"/>
      <c r="AN101" s="104"/>
      <c r="AO101" s="104"/>
      <c r="AP101" s="104"/>
      <c r="AQ101" s="104"/>
      <c r="AR101" s="104"/>
      <c r="AS101" s="104"/>
      <c r="AT101" s="104"/>
      <c r="AU101" s="104"/>
      <c r="AV101" s="104"/>
      <c r="AW101" s="103">
        <v>1098483.94</v>
      </c>
      <c r="AX101" s="103"/>
      <c r="AY101" s="103"/>
      <c r="AZ101" s="103"/>
      <c r="BA101" s="103"/>
      <c r="BB101" s="103"/>
      <c r="BC101" s="103">
        <v>1309100</v>
      </c>
      <c r="BD101" s="103"/>
      <c r="BE101" s="103"/>
      <c r="BF101" s="103"/>
      <c r="BG101" s="103"/>
      <c r="BH101" s="103"/>
      <c r="BI101" s="104"/>
      <c r="BJ101" s="104"/>
      <c r="BK101" s="104"/>
      <c r="BL101" s="104"/>
      <c r="BM101" s="104"/>
      <c r="BN101" s="104"/>
      <c r="BO101" s="104"/>
      <c r="BP101" s="104"/>
      <c r="BQ101" s="104"/>
      <c r="BR101" s="104"/>
      <c r="BS101" s="104"/>
      <c r="BT101" s="104"/>
      <c r="BU101" s="104"/>
      <c r="BV101" s="104"/>
      <c r="BW101" s="103">
        <v>1309100</v>
      </c>
      <c r="BX101" s="103"/>
      <c r="BY101" s="103"/>
      <c r="BZ101" s="103"/>
      <c r="CA101" s="103"/>
      <c r="CB101" s="103"/>
      <c r="CC101" s="103">
        <v>1659100</v>
      </c>
      <c r="CD101" s="103"/>
      <c r="CE101" s="103"/>
      <c r="CF101" s="103"/>
      <c r="CG101" s="103"/>
      <c r="CH101" s="103"/>
      <c r="CI101" s="104"/>
      <c r="CJ101" s="104"/>
      <c r="CK101" s="104"/>
      <c r="CL101" s="104"/>
      <c r="CM101" s="104"/>
      <c r="CN101" s="104"/>
      <c r="CO101" s="104"/>
      <c r="CP101" s="104"/>
      <c r="CQ101" s="104"/>
      <c r="CR101" s="104"/>
      <c r="CS101" s="104"/>
      <c r="CT101" s="104"/>
      <c r="CU101" s="104"/>
      <c r="CV101" s="104"/>
      <c r="CW101" s="103">
        <v>1659100</v>
      </c>
      <c r="CX101" s="103"/>
      <c r="CY101" s="103"/>
      <c r="CZ101" s="103"/>
      <c r="DA101" s="103"/>
      <c r="DB101" s="103"/>
    </row>
    <row r="102" spans="2:106" s="10" customFormat="1" ht="21.75" customHeight="1">
      <c r="B102" s="89">
        <v>3</v>
      </c>
      <c r="C102" s="89"/>
      <c r="D102" s="89"/>
      <c r="E102" s="89"/>
      <c r="F102" s="89"/>
      <c r="G102" s="90" t="s">
        <v>18</v>
      </c>
      <c r="H102" s="90"/>
      <c r="I102" s="90"/>
      <c r="J102" s="90"/>
      <c r="K102" s="90"/>
      <c r="L102" s="90"/>
      <c r="M102" s="90"/>
      <c r="N102" s="90"/>
      <c r="O102" s="90"/>
      <c r="P102" s="90"/>
      <c r="Q102" s="90"/>
      <c r="R102" s="90"/>
      <c r="S102" s="90"/>
      <c r="T102" s="90"/>
      <c r="U102" s="90"/>
      <c r="V102" s="90"/>
      <c r="W102" s="90"/>
      <c r="X102" s="90"/>
      <c r="Y102" s="90"/>
      <c r="Z102" s="90"/>
      <c r="AA102" s="90"/>
      <c r="AB102" s="90"/>
      <c r="AC102" s="104">
        <v>0</v>
      </c>
      <c r="AD102" s="104"/>
      <c r="AE102" s="104"/>
      <c r="AF102" s="104"/>
      <c r="AG102" s="104"/>
      <c r="AH102" s="104"/>
      <c r="AI102" s="104"/>
      <c r="AJ102" s="104"/>
      <c r="AK102" s="104"/>
      <c r="AL102" s="104"/>
      <c r="AM102" s="104"/>
      <c r="AN102" s="104"/>
      <c r="AO102" s="104"/>
      <c r="AP102" s="104"/>
      <c r="AQ102" s="104"/>
      <c r="AR102" s="104"/>
      <c r="AS102" s="104"/>
      <c r="AT102" s="104"/>
      <c r="AU102" s="104"/>
      <c r="AV102" s="104"/>
      <c r="AW102" s="103">
        <v>0</v>
      </c>
      <c r="AX102" s="103"/>
      <c r="AY102" s="103"/>
      <c r="AZ102" s="103"/>
      <c r="BA102" s="103"/>
      <c r="BB102" s="103"/>
      <c r="BC102" s="103">
        <v>4400000</v>
      </c>
      <c r="BD102" s="103"/>
      <c r="BE102" s="103"/>
      <c r="BF102" s="103"/>
      <c r="BG102" s="103"/>
      <c r="BH102" s="103"/>
      <c r="BI102" s="104"/>
      <c r="BJ102" s="104"/>
      <c r="BK102" s="104"/>
      <c r="BL102" s="104"/>
      <c r="BM102" s="104"/>
      <c r="BN102" s="104"/>
      <c r="BO102" s="104"/>
      <c r="BP102" s="104"/>
      <c r="BQ102" s="104"/>
      <c r="BR102" s="104"/>
      <c r="BS102" s="104"/>
      <c r="BT102" s="104"/>
      <c r="BU102" s="104"/>
      <c r="BV102" s="104"/>
      <c r="BW102" s="103">
        <v>4400000</v>
      </c>
      <c r="BX102" s="103"/>
      <c r="BY102" s="103"/>
      <c r="BZ102" s="103"/>
      <c r="CA102" s="103"/>
      <c r="CB102" s="103"/>
      <c r="CC102" s="103">
        <v>2000000</v>
      </c>
      <c r="CD102" s="103"/>
      <c r="CE102" s="103"/>
      <c r="CF102" s="103"/>
      <c r="CG102" s="103"/>
      <c r="CH102" s="103"/>
      <c r="CI102" s="104"/>
      <c r="CJ102" s="104"/>
      <c r="CK102" s="104"/>
      <c r="CL102" s="104"/>
      <c r="CM102" s="104"/>
      <c r="CN102" s="104"/>
      <c r="CO102" s="104"/>
      <c r="CP102" s="104"/>
      <c r="CQ102" s="104"/>
      <c r="CR102" s="104"/>
      <c r="CS102" s="104"/>
      <c r="CT102" s="104"/>
      <c r="CU102" s="104"/>
      <c r="CV102" s="104"/>
      <c r="CW102" s="103">
        <v>2000000</v>
      </c>
      <c r="CX102" s="103"/>
      <c r="CY102" s="103"/>
      <c r="CZ102" s="103"/>
      <c r="DA102" s="103"/>
      <c r="DB102" s="103"/>
    </row>
    <row r="103" spans="2:106" s="10" customFormat="1" ht="33" customHeight="1">
      <c r="B103" s="89">
        <v>4</v>
      </c>
      <c r="C103" s="89"/>
      <c r="D103" s="89"/>
      <c r="E103" s="89"/>
      <c r="F103" s="89"/>
      <c r="G103" s="90" t="s">
        <v>19</v>
      </c>
      <c r="H103" s="90"/>
      <c r="I103" s="90"/>
      <c r="J103" s="90"/>
      <c r="K103" s="90"/>
      <c r="L103" s="90"/>
      <c r="M103" s="90"/>
      <c r="N103" s="90"/>
      <c r="O103" s="90"/>
      <c r="P103" s="90"/>
      <c r="Q103" s="90"/>
      <c r="R103" s="90"/>
      <c r="S103" s="90"/>
      <c r="T103" s="90"/>
      <c r="U103" s="90"/>
      <c r="V103" s="90"/>
      <c r="W103" s="90"/>
      <c r="X103" s="90"/>
      <c r="Y103" s="90"/>
      <c r="Z103" s="90"/>
      <c r="AA103" s="90"/>
      <c r="AB103" s="90"/>
      <c r="AC103" s="103">
        <v>27900</v>
      </c>
      <c r="AD103" s="103"/>
      <c r="AE103" s="103"/>
      <c r="AF103" s="103"/>
      <c r="AG103" s="103"/>
      <c r="AH103" s="103"/>
      <c r="AI103" s="104"/>
      <c r="AJ103" s="104"/>
      <c r="AK103" s="104"/>
      <c r="AL103" s="104"/>
      <c r="AM103" s="104"/>
      <c r="AN103" s="104"/>
      <c r="AO103" s="104"/>
      <c r="AP103" s="104"/>
      <c r="AQ103" s="104"/>
      <c r="AR103" s="104"/>
      <c r="AS103" s="104"/>
      <c r="AT103" s="104"/>
      <c r="AU103" s="104"/>
      <c r="AV103" s="104"/>
      <c r="AW103" s="103">
        <v>27900</v>
      </c>
      <c r="AX103" s="103"/>
      <c r="AY103" s="103"/>
      <c r="AZ103" s="103"/>
      <c r="BA103" s="103"/>
      <c r="BB103" s="103"/>
      <c r="BC103" s="103">
        <v>384000</v>
      </c>
      <c r="BD103" s="103"/>
      <c r="BE103" s="103"/>
      <c r="BF103" s="103"/>
      <c r="BG103" s="103"/>
      <c r="BH103" s="103"/>
      <c r="BI103" s="104"/>
      <c r="BJ103" s="104"/>
      <c r="BK103" s="104"/>
      <c r="BL103" s="104"/>
      <c r="BM103" s="104"/>
      <c r="BN103" s="104"/>
      <c r="BO103" s="104"/>
      <c r="BP103" s="104"/>
      <c r="BQ103" s="104"/>
      <c r="BR103" s="104"/>
      <c r="BS103" s="104"/>
      <c r="BT103" s="104"/>
      <c r="BU103" s="104"/>
      <c r="BV103" s="104"/>
      <c r="BW103" s="103">
        <v>384000</v>
      </c>
      <c r="BX103" s="103"/>
      <c r="BY103" s="103"/>
      <c r="BZ103" s="103"/>
      <c r="CA103" s="103"/>
      <c r="CB103" s="103"/>
      <c r="CC103" s="103">
        <v>412416</v>
      </c>
      <c r="CD103" s="103"/>
      <c r="CE103" s="103"/>
      <c r="CF103" s="103"/>
      <c r="CG103" s="103"/>
      <c r="CH103" s="103"/>
      <c r="CI103" s="104"/>
      <c r="CJ103" s="104"/>
      <c r="CK103" s="104"/>
      <c r="CL103" s="104"/>
      <c r="CM103" s="104"/>
      <c r="CN103" s="104"/>
      <c r="CO103" s="104"/>
      <c r="CP103" s="104"/>
      <c r="CQ103" s="104"/>
      <c r="CR103" s="104"/>
      <c r="CS103" s="104"/>
      <c r="CT103" s="104"/>
      <c r="CU103" s="104"/>
      <c r="CV103" s="104"/>
      <c r="CW103" s="103">
        <v>412416</v>
      </c>
      <c r="CX103" s="103"/>
      <c r="CY103" s="103"/>
      <c r="CZ103" s="103"/>
      <c r="DA103" s="103"/>
      <c r="DB103" s="103"/>
    </row>
    <row r="104" spans="2:106" s="10" customFormat="1" ht="21.75" customHeight="1">
      <c r="B104" s="89">
        <v>5</v>
      </c>
      <c r="C104" s="89"/>
      <c r="D104" s="89"/>
      <c r="E104" s="89"/>
      <c r="F104" s="89"/>
      <c r="G104" s="90" t="s">
        <v>20</v>
      </c>
      <c r="H104" s="90"/>
      <c r="I104" s="90"/>
      <c r="J104" s="90"/>
      <c r="K104" s="90"/>
      <c r="L104" s="90"/>
      <c r="M104" s="90"/>
      <c r="N104" s="90"/>
      <c r="O104" s="90"/>
      <c r="P104" s="90"/>
      <c r="Q104" s="90"/>
      <c r="R104" s="90"/>
      <c r="S104" s="90"/>
      <c r="T104" s="90"/>
      <c r="U104" s="90"/>
      <c r="V104" s="90"/>
      <c r="W104" s="90"/>
      <c r="X104" s="90"/>
      <c r="Y104" s="90"/>
      <c r="Z104" s="90"/>
      <c r="AA104" s="90"/>
      <c r="AB104" s="90"/>
      <c r="AC104" s="104">
        <v>0</v>
      </c>
      <c r="AD104" s="104"/>
      <c r="AE104" s="104"/>
      <c r="AF104" s="104"/>
      <c r="AG104" s="104"/>
      <c r="AH104" s="104"/>
      <c r="AI104" s="104"/>
      <c r="AJ104" s="104"/>
      <c r="AK104" s="104"/>
      <c r="AL104" s="104"/>
      <c r="AM104" s="104"/>
      <c r="AN104" s="104"/>
      <c r="AO104" s="104"/>
      <c r="AP104" s="104"/>
      <c r="AQ104" s="104"/>
      <c r="AR104" s="104"/>
      <c r="AS104" s="104"/>
      <c r="AT104" s="104"/>
      <c r="AU104" s="104"/>
      <c r="AV104" s="104"/>
      <c r="AW104" s="103">
        <v>0</v>
      </c>
      <c r="AX104" s="103"/>
      <c r="AY104" s="103"/>
      <c r="AZ104" s="103"/>
      <c r="BA104" s="103"/>
      <c r="BB104" s="103"/>
      <c r="BC104" s="103">
        <v>100000</v>
      </c>
      <c r="BD104" s="103"/>
      <c r="BE104" s="103"/>
      <c r="BF104" s="103"/>
      <c r="BG104" s="103"/>
      <c r="BH104" s="103"/>
      <c r="BI104" s="104"/>
      <c r="BJ104" s="104"/>
      <c r="BK104" s="104"/>
      <c r="BL104" s="104"/>
      <c r="BM104" s="104"/>
      <c r="BN104" s="104"/>
      <c r="BO104" s="104"/>
      <c r="BP104" s="104"/>
      <c r="BQ104" s="104"/>
      <c r="BR104" s="104"/>
      <c r="BS104" s="104"/>
      <c r="BT104" s="104"/>
      <c r="BU104" s="104"/>
      <c r="BV104" s="104"/>
      <c r="BW104" s="103">
        <v>100000</v>
      </c>
      <c r="BX104" s="103"/>
      <c r="BY104" s="103"/>
      <c r="BZ104" s="103"/>
      <c r="CA104" s="103"/>
      <c r="CB104" s="103"/>
      <c r="CC104" s="103">
        <v>100000</v>
      </c>
      <c r="CD104" s="103"/>
      <c r="CE104" s="103"/>
      <c r="CF104" s="103"/>
      <c r="CG104" s="103"/>
      <c r="CH104" s="103"/>
      <c r="CI104" s="104"/>
      <c r="CJ104" s="104"/>
      <c r="CK104" s="104"/>
      <c r="CL104" s="104"/>
      <c r="CM104" s="104"/>
      <c r="CN104" s="104"/>
      <c r="CO104" s="104"/>
      <c r="CP104" s="104"/>
      <c r="CQ104" s="104"/>
      <c r="CR104" s="104"/>
      <c r="CS104" s="104"/>
      <c r="CT104" s="104"/>
      <c r="CU104" s="104"/>
      <c r="CV104" s="104"/>
      <c r="CW104" s="103">
        <v>100000</v>
      </c>
      <c r="CX104" s="103"/>
      <c r="CY104" s="103"/>
      <c r="CZ104" s="103"/>
      <c r="DA104" s="103"/>
      <c r="DB104" s="103"/>
    </row>
    <row r="105" spans="2:106" s="10" customFormat="1" ht="21.75" customHeight="1">
      <c r="B105" s="89">
        <v>6</v>
      </c>
      <c r="C105" s="89"/>
      <c r="D105" s="89"/>
      <c r="E105" s="89"/>
      <c r="F105" s="89"/>
      <c r="G105" s="90" t="s">
        <v>61</v>
      </c>
      <c r="H105" s="90"/>
      <c r="I105" s="90"/>
      <c r="J105" s="90"/>
      <c r="K105" s="90"/>
      <c r="L105" s="90"/>
      <c r="M105" s="90"/>
      <c r="N105" s="90"/>
      <c r="O105" s="90"/>
      <c r="P105" s="90"/>
      <c r="Q105" s="90"/>
      <c r="R105" s="90"/>
      <c r="S105" s="90"/>
      <c r="T105" s="90"/>
      <c r="U105" s="90"/>
      <c r="V105" s="90"/>
      <c r="W105" s="90"/>
      <c r="X105" s="90"/>
      <c r="Y105" s="90"/>
      <c r="Z105" s="90"/>
      <c r="AA105" s="90"/>
      <c r="AB105" s="90"/>
      <c r="AC105" s="103">
        <v>63310</v>
      </c>
      <c r="AD105" s="103"/>
      <c r="AE105" s="103"/>
      <c r="AF105" s="103"/>
      <c r="AG105" s="103"/>
      <c r="AH105" s="103"/>
      <c r="AI105" s="104"/>
      <c r="AJ105" s="104"/>
      <c r="AK105" s="104"/>
      <c r="AL105" s="104"/>
      <c r="AM105" s="104"/>
      <c r="AN105" s="104"/>
      <c r="AO105" s="104"/>
      <c r="AP105" s="104"/>
      <c r="AQ105" s="104"/>
      <c r="AR105" s="104"/>
      <c r="AS105" s="104"/>
      <c r="AT105" s="104"/>
      <c r="AU105" s="104"/>
      <c r="AV105" s="104"/>
      <c r="AW105" s="103">
        <v>63310</v>
      </c>
      <c r="AX105" s="103"/>
      <c r="AY105" s="103"/>
      <c r="AZ105" s="103"/>
      <c r="BA105" s="103"/>
      <c r="BB105" s="103"/>
      <c r="BC105" s="104">
        <v>0</v>
      </c>
      <c r="BD105" s="104"/>
      <c r="BE105" s="104"/>
      <c r="BF105" s="104"/>
      <c r="BG105" s="104"/>
      <c r="BH105" s="104"/>
      <c r="BI105" s="104"/>
      <c r="BJ105" s="104"/>
      <c r="BK105" s="104"/>
      <c r="BL105" s="104"/>
      <c r="BM105" s="104"/>
      <c r="BN105" s="104"/>
      <c r="BO105" s="104"/>
      <c r="BP105" s="104"/>
      <c r="BQ105" s="104"/>
      <c r="BR105" s="104"/>
      <c r="BS105" s="104"/>
      <c r="BT105" s="104"/>
      <c r="BU105" s="104"/>
      <c r="BV105" s="104"/>
      <c r="BW105" s="104">
        <v>0</v>
      </c>
      <c r="BX105" s="104"/>
      <c r="BY105" s="104"/>
      <c r="BZ105" s="104"/>
      <c r="CA105" s="104"/>
      <c r="CB105" s="104"/>
      <c r="CC105" s="104">
        <v>0</v>
      </c>
      <c r="CD105" s="104"/>
      <c r="CE105" s="104"/>
      <c r="CF105" s="104"/>
      <c r="CG105" s="104"/>
      <c r="CH105" s="104"/>
      <c r="CI105" s="104"/>
      <c r="CJ105" s="104"/>
      <c r="CK105" s="104"/>
      <c r="CL105" s="104"/>
      <c r="CM105" s="104"/>
      <c r="CN105" s="104"/>
      <c r="CO105" s="104"/>
      <c r="CP105" s="104"/>
      <c r="CQ105" s="104"/>
      <c r="CR105" s="104"/>
      <c r="CS105" s="104"/>
      <c r="CT105" s="104"/>
      <c r="CU105" s="104"/>
      <c r="CV105" s="104"/>
      <c r="CW105" s="104">
        <v>0</v>
      </c>
      <c r="CX105" s="104"/>
      <c r="CY105" s="104"/>
      <c r="CZ105" s="104"/>
      <c r="DA105" s="104"/>
      <c r="DB105" s="104"/>
    </row>
    <row r="106" spans="2:106" s="10" customFormat="1" ht="21.75" customHeight="1">
      <c r="B106" s="89">
        <v>7</v>
      </c>
      <c r="C106" s="89"/>
      <c r="D106" s="89"/>
      <c r="E106" s="89"/>
      <c r="F106" s="89"/>
      <c r="G106" s="90" t="s">
        <v>21</v>
      </c>
      <c r="H106" s="90"/>
      <c r="I106" s="90"/>
      <c r="J106" s="90"/>
      <c r="K106" s="90"/>
      <c r="L106" s="90"/>
      <c r="M106" s="90"/>
      <c r="N106" s="90"/>
      <c r="O106" s="90"/>
      <c r="P106" s="90"/>
      <c r="Q106" s="90"/>
      <c r="R106" s="90"/>
      <c r="S106" s="90"/>
      <c r="T106" s="90"/>
      <c r="U106" s="90"/>
      <c r="V106" s="90"/>
      <c r="W106" s="90"/>
      <c r="X106" s="90"/>
      <c r="Y106" s="90"/>
      <c r="Z106" s="90"/>
      <c r="AA106" s="90"/>
      <c r="AB106" s="90"/>
      <c r="AC106" s="104">
        <v>0</v>
      </c>
      <c r="AD106" s="104"/>
      <c r="AE106" s="104"/>
      <c r="AF106" s="104"/>
      <c r="AG106" s="104"/>
      <c r="AH106" s="104"/>
      <c r="AI106" s="104"/>
      <c r="AJ106" s="104"/>
      <c r="AK106" s="104"/>
      <c r="AL106" s="104"/>
      <c r="AM106" s="104"/>
      <c r="AN106" s="104"/>
      <c r="AO106" s="104"/>
      <c r="AP106" s="104"/>
      <c r="AQ106" s="104"/>
      <c r="AR106" s="104"/>
      <c r="AS106" s="104"/>
      <c r="AT106" s="104"/>
      <c r="AU106" s="104"/>
      <c r="AV106" s="104"/>
      <c r="AW106" s="103">
        <v>0</v>
      </c>
      <c r="AX106" s="103"/>
      <c r="AY106" s="103"/>
      <c r="AZ106" s="103"/>
      <c r="BA106" s="103"/>
      <c r="BB106" s="103"/>
      <c r="BC106" s="104">
        <v>0</v>
      </c>
      <c r="BD106" s="104"/>
      <c r="BE106" s="104"/>
      <c r="BF106" s="104"/>
      <c r="BG106" s="104"/>
      <c r="BH106" s="104"/>
      <c r="BI106" s="104"/>
      <c r="BJ106" s="104"/>
      <c r="BK106" s="104"/>
      <c r="BL106" s="104"/>
      <c r="BM106" s="104"/>
      <c r="BN106" s="104"/>
      <c r="BO106" s="104"/>
      <c r="BP106" s="104"/>
      <c r="BQ106" s="104"/>
      <c r="BR106" s="104"/>
      <c r="BS106" s="104"/>
      <c r="BT106" s="104"/>
      <c r="BU106" s="104"/>
      <c r="BV106" s="104"/>
      <c r="BW106" s="104">
        <v>0</v>
      </c>
      <c r="BX106" s="104"/>
      <c r="BY106" s="104"/>
      <c r="BZ106" s="104"/>
      <c r="CA106" s="104"/>
      <c r="CB106" s="104"/>
      <c r="CC106" s="103">
        <v>2825000</v>
      </c>
      <c r="CD106" s="103"/>
      <c r="CE106" s="103"/>
      <c r="CF106" s="103"/>
      <c r="CG106" s="103"/>
      <c r="CH106" s="103"/>
      <c r="CI106" s="104"/>
      <c r="CJ106" s="104"/>
      <c r="CK106" s="104"/>
      <c r="CL106" s="104"/>
      <c r="CM106" s="104"/>
      <c r="CN106" s="104"/>
      <c r="CO106" s="104"/>
      <c r="CP106" s="104"/>
      <c r="CQ106" s="104"/>
      <c r="CR106" s="104"/>
      <c r="CS106" s="104"/>
      <c r="CT106" s="104"/>
      <c r="CU106" s="104"/>
      <c r="CV106" s="104"/>
      <c r="CW106" s="103">
        <v>2825000</v>
      </c>
      <c r="CX106" s="103"/>
      <c r="CY106" s="103"/>
      <c r="CZ106" s="103"/>
      <c r="DA106" s="103"/>
      <c r="DB106" s="103"/>
    </row>
    <row r="107" spans="2:106" s="10" customFormat="1" ht="21.75" customHeight="1">
      <c r="B107" s="89">
        <v>8</v>
      </c>
      <c r="C107" s="89"/>
      <c r="D107" s="89"/>
      <c r="E107" s="89"/>
      <c r="F107" s="89"/>
      <c r="G107" s="90" t="s">
        <v>192</v>
      </c>
      <c r="H107" s="90"/>
      <c r="I107" s="90"/>
      <c r="J107" s="90"/>
      <c r="K107" s="90"/>
      <c r="L107" s="90"/>
      <c r="M107" s="90"/>
      <c r="N107" s="90"/>
      <c r="O107" s="90"/>
      <c r="P107" s="90"/>
      <c r="Q107" s="90"/>
      <c r="R107" s="90"/>
      <c r="S107" s="90"/>
      <c r="T107" s="90"/>
      <c r="U107" s="90"/>
      <c r="V107" s="90"/>
      <c r="W107" s="90"/>
      <c r="X107" s="90"/>
      <c r="Y107" s="90"/>
      <c r="Z107" s="90"/>
      <c r="AA107" s="90"/>
      <c r="AB107" s="90"/>
      <c r="AC107" s="104">
        <v>0</v>
      </c>
      <c r="AD107" s="104"/>
      <c r="AE107" s="104"/>
      <c r="AF107" s="104"/>
      <c r="AG107" s="104"/>
      <c r="AH107" s="104"/>
      <c r="AI107" s="104"/>
      <c r="AJ107" s="104"/>
      <c r="AK107" s="104"/>
      <c r="AL107" s="104"/>
      <c r="AM107" s="104"/>
      <c r="AN107" s="104"/>
      <c r="AO107" s="104"/>
      <c r="AP107" s="104"/>
      <c r="AQ107" s="104"/>
      <c r="AR107" s="104"/>
      <c r="AS107" s="104"/>
      <c r="AT107" s="104"/>
      <c r="AU107" s="104"/>
      <c r="AV107" s="104"/>
      <c r="AW107" s="103">
        <v>0</v>
      </c>
      <c r="AX107" s="103"/>
      <c r="AY107" s="103"/>
      <c r="AZ107" s="103"/>
      <c r="BA107" s="103"/>
      <c r="BB107" s="103"/>
      <c r="BC107" s="104">
        <v>0</v>
      </c>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v>0</v>
      </c>
      <c r="BX107" s="104"/>
      <c r="BY107" s="104"/>
      <c r="BZ107" s="104"/>
      <c r="CA107" s="104"/>
      <c r="CB107" s="104"/>
      <c r="CC107" s="103">
        <v>74000</v>
      </c>
      <c r="CD107" s="103"/>
      <c r="CE107" s="103"/>
      <c r="CF107" s="103"/>
      <c r="CG107" s="103"/>
      <c r="CH107" s="103"/>
      <c r="CI107" s="104"/>
      <c r="CJ107" s="104"/>
      <c r="CK107" s="104"/>
      <c r="CL107" s="104"/>
      <c r="CM107" s="104"/>
      <c r="CN107" s="104"/>
      <c r="CO107" s="104"/>
      <c r="CP107" s="104"/>
      <c r="CQ107" s="104"/>
      <c r="CR107" s="104"/>
      <c r="CS107" s="104"/>
      <c r="CT107" s="104"/>
      <c r="CU107" s="104"/>
      <c r="CV107" s="104"/>
      <c r="CW107" s="103">
        <v>74000</v>
      </c>
      <c r="CX107" s="103"/>
      <c r="CY107" s="103"/>
      <c r="CZ107" s="103"/>
      <c r="DA107" s="103"/>
      <c r="DB107" s="103"/>
    </row>
    <row r="108" spans="2:106" s="9" customFormat="1" ht="12.75" customHeight="1">
      <c r="B108" s="105"/>
      <c r="C108" s="105"/>
      <c r="D108" s="105"/>
      <c r="E108" s="105"/>
      <c r="F108" s="105"/>
      <c r="G108" s="104" t="s">
        <v>38</v>
      </c>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3">
        <v>1483168.69</v>
      </c>
      <c r="AD108" s="103"/>
      <c r="AE108" s="103"/>
      <c r="AF108" s="103"/>
      <c r="AG108" s="103"/>
      <c r="AH108" s="103"/>
      <c r="AI108" s="104"/>
      <c r="AJ108" s="104"/>
      <c r="AK108" s="104"/>
      <c r="AL108" s="104"/>
      <c r="AM108" s="104"/>
      <c r="AN108" s="104"/>
      <c r="AO108" s="104"/>
      <c r="AP108" s="104"/>
      <c r="AQ108" s="104"/>
      <c r="AR108" s="104"/>
      <c r="AS108" s="104"/>
      <c r="AT108" s="104"/>
      <c r="AU108" s="104"/>
      <c r="AV108" s="104"/>
      <c r="AW108" s="103">
        <v>1483168.69</v>
      </c>
      <c r="AX108" s="103"/>
      <c r="AY108" s="103"/>
      <c r="AZ108" s="103"/>
      <c r="BA108" s="103"/>
      <c r="BB108" s="103"/>
      <c r="BC108" s="103">
        <v>6693100</v>
      </c>
      <c r="BD108" s="103"/>
      <c r="BE108" s="103"/>
      <c r="BF108" s="103"/>
      <c r="BG108" s="103"/>
      <c r="BH108" s="103"/>
      <c r="BI108" s="104"/>
      <c r="BJ108" s="104"/>
      <c r="BK108" s="104"/>
      <c r="BL108" s="104"/>
      <c r="BM108" s="104"/>
      <c r="BN108" s="104"/>
      <c r="BO108" s="104"/>
      <c r="BP108" s="104"/>
      <c r="BQ108" s="104"/>
      <c r="BR108" s="104"/>
      <c r="BS108" s="104"/>
      <c r="BT108" s="104"/>
      <c r="BU108" s="104"/>
      <c r="BV108" s="104"/>
      <c r="BW108" s="103">
        <v>6693100</v>
      </c>
      <c r="BX108" s="103"/>
      <c r="BY108" s="103"/>
      <c r="BZ108" s="103"/>
      <c r="CA108" s="103"/>
      <c r="CB108" s="103"/>
      <c r="CC108" s="103">
        <f>CC100+CC101+CC102+CC103+CC104+CC105+CC106+CC107</f>
        <v>7570516</v>
      </c>
      <c r="CD108" s="103"/>
      <c r="CE108" s="103"/>
      <c r="CF108" s="103"/>
      <c r="CG108" s="103"/>
      <c r="CH108" s="103"/>
      <c r="CI108" s="104"/>
      <c r="CJ108" s="104"/>
      <c r="CK108" s="104"/>
      <c r="CL108" s="104"/>
      <c r="CM108" s="104"/>
      <c r="CN108" s="104"/>
      <c r="CO108" s="104"/>
      <c r="CP108" s="104"/>
      <c r="CQ108" s="104"/>
      <c r="CR108" s="104"/>
      <c r="CS108" s="104"/>
      <c r="CT108" s="104"/>
      <c r="CU108" s="104"/>
      <c r="CV108" s="104"/>
      <c r="CW108" s="103">
        <f>CW100+CW101+CW102+CW103+CW104+CW105+CW106+CW107</f>
        <v>7570516</v>
      </c>
      <c r="CX108" s="103"/>
      <c r="CY108" s="103"/>
      <c r="CZ108" s="103"/>
      <c r="DA108" s="103"/>
      <c r="DB108" s="103"/>
    </row>
    <row r="110" spans="4:107" ht="12.75" customHeight="1">
      <c r="D110" s="22" t="s">
        <v>62</v>
      </c>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row>
    <row r="111" spans="75:79" ht="12.75" customHeight="1">
      <c r="BW111" s="21" t="s">
        <v>24</v>
      </c>
      <c r="BX111" s="21"/>
      <c r="BY111" s="21"/>
      <c r="BZ111" s="21"/>
      <c r="CA111" s="21"/>
    </row>
    <row r="112" spans="2:80" ht="12.75" customHeight="1">
      <c r="B112" s="92" t="s">
        <v>57</v>
      </c>
      <c r="C112" s="92"/>
      <c r="D112" s="92"/>
      <c r="E112" s="92"/>
      <c r="F112" s="92"/>
      <c r="G112" s="97" t="s">
        <v>58</v>
      </c>
      <c r="H112" s="97"/>
      <c r="I112" s="97"/>
      <c r="J112" s="97"/>
      <c r="K112" s="97"/>
      <c r="L112" s="97"/>
      <c r="M112" s="97"/>
      <c r="N112" s="97"/>
      <c r="O112" s="97"/>
      <c r="P112" s="97"/>
      <c r="Q112" s="97"/>
      <c r="R112" s="97"/>
      <c r="S112" s="97"/>
      <c r="T112" s="97"/>
      <c r="U112" s="97"/>
      <c r="V112" s="97"/>
      <c r="W112" s="97"/>
      <c r="X112" s="97"/>
      <c r="Y112" s="97"/>
      <c r="Z112" s="97"/>
      <c r="AA112" s="97"/>
      <c r="AB112" s="97"/>
      <c r="AC112" s="87" t="s">
        <v>40</v>
      </c>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t="s">
        <v>41</v>
      </c>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row>
    <row r="113" spans="2:80" ht="21.75" customHeight="1">
      <c r="B113" s="96"/>
      <c r="C113" s="80"/>
      <c r="D113" s="80"/>
      <c r="E113" s="80"/>
      <c r="F113" s="81"/>
      <c r="G113" s="79"/>
      <c r="H113" s="80"/>
      <c r="I113" s="80"/>
      <c r="J113" s="80"/>
      <c r="K113" s="80"/>
      <c r="L113" s="80"/>
      <c r="M113" s="80"/>
      <c r="N113" s="80"/>
      <c r="O113" s="80"/>
      <c r="P113" s="80"/>
      <c r="Q113" s="80"/>
      <c r="R113" s="80"/>
      <c r="S113" s="80"/>
      <c r="T113" s="80"/>
      <c r="U113" s="80"/>
      <c r="V113" s="80"/>
      <c r="W113" s="80"/>
      <c r="X113" s="80"/>
      <c r="Y113" s="80"/>
      <c r="Z113" s="80"/>
      <c r="AA113" s="80"/>
      <c r="AB113" s="81"/>
      <c r="AC113" s="109" t="s">
        <v>30</v>
      </c>
      <c r="AD113" s="109"/>
      <c r="AE113" s="109"/>
      <c r="AF113" s="109"/>
      <c r="AG113" s="109"/>
      <c r="AH113" s="109"/>
      <c r="AI113" s="109" t="s">
        <v>31</v>
      </c>
      <c r="AJ113" s="109"/>
      <c r="AK113" s="109"/>
      <c r="AL113" s="109"/>
      <c r="AM113" s="109"/>
      <c r="AN113" s="109"/>
      <c r="AO113" s="109"/>
      <c r="AP113" s="108" t="s">
        <v>32</v>
      </c>
      <c r="AQ113" s="108"/>
      <c r="AR113" s="108"/>
      <c r="AS113" s="108"/>
      <c r="AT113" s="108"/>
      <c r="AU113" s="108"/>
      <c r="AV113" s="108"/>
      <c r="AW113" s="109" t="s">
        <v>33</v>
      </c>
      <c r="AX113" s="109"/>
      <c r="AY113" s="109"/>
      <c r="AZ113" s="109"/>
      <c r="BA113" s="109"/>
      <c r="BB113" s="109"/>
      <c r="BC113" s="109" t="s">
        <v>30</v>
      </c>
      <c r="BD113" s="109"/>
      <c r="BE113" s="109"/>
      <c r="BF113" s="109"/>
      <c r="BG113" s="109"/>
      <c r="BH113" s="109"/>
      <c r="BI113" s="109" t="s">
        <v>31</v>
      </c>
      <c r="BJ113" s="109"/>
      <c r="BK113" s="109"/>
      <c r="BL113" s="109"/>
      <c r="BM113" s="109"/>
      <c r="BN113" s="109"/>
      <c r="BO113" s="109"/>
      <c r="BP113" s="108" t="s">
        <v>32</v>
      </c>
      <c r="BQ113" s="108"/>
      <c r="BR113" s="108"/>
      <c r="BS113" s="108"/>
      <c r="BT113" s="108"/>
      <c r="BU113" s="108"/>
      <c r="BV113" s="108"/>
      <c r="BW113" s="109" t="s">
        <v>34</v>
      </c>
      <c r="BX113" s="109"/>
      <c r="BY113" s="109"/>
      <c r="BZ113" s="109"/>
      <c r="CA113" s="109"/>
      <c r="CB113" s="109"/>
    </row>
    <row r="114" spans="2:80" ht="12.75" customHeight="1">
      <c r="B114" s="113">
        <v>1</v>
      </c>
      <c r="C114" s="113"/>
      <c r="D114" s="113"/>
      <c r="E114" s="113"/>
      <c r="F114" s="113"/>
      <c r="G114" s="111">
        <v>2</v>
      </c>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v>3</v>
      </c>
      <c r="AD114" s="111"/>
      <c r="AE114" s="111"/>
      <c r="AF114" s="111"/>
      <c r="AG114" s="111"/>
      <c r="AH114" s="111"/>
      <c r="AI114" s="111">
        <v>4</v>
      </c>
      <c r="AJ114" s="111"/>
      <c r="AK114" s="111"/>
      <c r="AL114" s="111"/>
      <c r="AM114" s="111"/>
      <c r="AN114" s="111"/>
      <c r="AO114" s="111"/>
      <c r="AP114" s="111">
        <v>5</v>
      </c>
      <c r="AQ114" s="111"/>
      <c r="AR114" s="111"/>
      <c r="AS114" s="111"/>
      <c r="AT114" s="111"/>
      <c r="AU114" s="111"/>
      <c r="AV114" s="111"/>
      <c r="AW114" s="111">
        <v>6</v>
      </c>
      <c r="AX114" s="111"/>
      <c r="AY114" s="111"/>
      <c r="AZ114" s="111"/>
      <c r="BA114" s="111"/>
      <c r="BB114" s="111"/>
      <c r="BC114" s="111">
        <v>7</v>
      </c>
      <c r="BD114" s="111"/>
      <c r="BE114" s="111"/>
      <c r="BF114" s="111"/>
      <c r="BG114" s="111"/>
      <c r="BH114" s="111"/>
      <c r="BI114" s="111">
        <v>8</v>
      </c>
      <c r="BJ114" s="111"/>
      <c r="BK114" s="111"/>
      <c r="BL114" s="111"/>
      <c r="BM114" s="111"/>
      <c r="BN114" s="111"/>
      <c r="BO114" s="111"/>
      <c r="BP114" s="111">
        <v>9</v>
      </c>
      <c r="BQ114" s="111"/>
      <c r="BR114" s="111"/>
      <c r="BS114" s="111"/>
      <c r="BT114" s="111"/>
      <c r="BU114" s="111"/>
      <c r="BV114" s="111"/>
      <c r="BW114" s="111">
        <v>10</v>
      </c>
      <c r="BX114" s="111"/>
      <c r="BY114" s="111"/>
      <c r="BZ114" s="111"/>
      <c r="CA114" s="111"/>
      <c r="CB114" s="111"/>
    </row>
    <row r="115" spans="2:80" ht="21.75" customHeight="1">
      <c r="B115" s="89">
        <v>1</v>
      </c>
      <c r="C115" s="89"/>
      <c r="D115" s="89"/>
      <c r="E115" s="89"/>
      <c r="F115" s="89"/>
      <c r="G115" s="90" t="s">
        <v>16</v>
      </c>
      <c r="H115" s="90"/>
      <c r="I115" s="90"/>
      <c r="J115" s="90"/>
      <c r="K115" s="90"/>
      <c r="L115" s="90"/>
      <c r="M115" s="90"/>
      <c r="N115" s="90"/>
      <c r="O115" s="90"/>
      <c r="P115" s="90"/>
      <c r="Q115" s="90"/>
      <c r="R115" s="90"/>
      <c r="S115" s="90"/>
      <c r="T115" s="90"/>
      <c r="U115" s="90"/>
      <c r="V115" s="90"/>
      <c r="W115" s="90"/>
      <c r="X115" s="90"/>
      <c r="Y115" s="90"/>
      <c r="Z115" s="90"/>
      <c r="AA115" s="90"/>
      <c r="AB115" s="90"/>
      <c r="AC115" s="76">
        <v>528000</v>
      </c>
      <c r="AD115" s="76"/>
      <c r="AE115" s="76"/>
      <c r="AF115" s="76"/>
      <c r="AG115" s="76"/>
      <c r="AH115" s="76"/>
      <c r="AI115" s="77"/>
      <c r="AJ115" s="77"/>
      <c r="AK115" s="77"/>
      <c r="AL115" s="77"/>
      <c r="AM115" s="77"/>
      <c r="AN115" s="77"/>
      <c r="AO115" s="77"/>
      <c r="AP115" s="77"/>
      <c r="AQ115" s="77"/>
      <c r="AR115" s="77"/>
      <c r="AS115" s="77"/>
      <c r="AT115" s="77"/>
      <c r="AU115" s="77"/>
      <c r="AV115" s="77"/>
      <c r="AW115" s="76">
        <v>528000</v>
      </c>
      <c r="AX115" s="76"/>
      <c r="AY115" s="76"/>
      <c r="AZ115" s="76"/>
      <c r="BA115" s="76"/>
      <c r="BB115" s="76"/>
      <c r="BC115" s="76">
        <v>0</v>
      </c>
      <c r="BD115" s="76"/>
      <c r="BE115" s="76"/>
      <c r="BF115" s="76"/>
      <c r="BG115" s="76"/>
      <c r="BH115" s="76"/>
      <c r="BI115" s="77"/>
      <c r="BJ115" s="77"/>
      <c r="BK115" s="77"/>
      <c r="BL115" s="77"/>
      <c r="BM115" s="77"/>
      <c r="BN115" s="77"/>
      <c r="BO115" s="77"/>
      <c r="BP115" s="77"/>
      <c r="BQ115" s="77"/>
      <c r="BR115" s="77"/>
      <c r="BS115" s="77"/>
      <c r="BT115" s="77"/>
      <c r="BU115" s="77"/>
      <c r="BV115" s="77"/>
      <c r="BW115" s="76">
        <v>0</v>
      </c>
      <c r="BX115" s="76"/>
      <c r="BY115" s="76"/>
      <c r="BZ115" s="76"/>
      <c r="CA115" s="76"/>
      <c r="CB115" s="76"/>
    </row>
    <row r="116" spans="2:80" ht="21.75" customHeight="1">
      <c r="B116" s="89">
        <v>2</v>
      </c>
      <c r="C116" s="89"/>
      <c r="D116" s="89"/>
      <c r="E116" s="89"/>
      <c r="F116" s="89"/>
      <c r="G116" s="90" t="s">
        <v>17</v>
      </c>
      <c r="H116" s="90"/>
      <c r="I116" s="90"/>
      <c r="J116" s="90"/>
      <c r="K116" s="90"/>
      <c r="L116" s="90"/>
      <c r="M116" s="90"/>
      <c r="N116" s="90"/>
      <c r="O116" s="90"/>
      <c r="P116" s="90"/>
      <c r="Q116" s="90"/>
      <c r="R116" s="90"/>
      <c r="S116" s="90"/>
      <c r="T116" s="90"/>
      <c r="U116" s="90"/>
      <c r="V116" s="90"/>
      <c r="W116" s="90"/>
      <c r="X116" s="90"/>
      <c r="Y116" s="90"/>
      <c r="Z116" s="90"/>
      <c r="AA116" s="90"/>
      <c r="AB116" s="90"/>
      <c r="AC116" s="76">
        <v>1752010</v>
      </c>
      <c r="AD116" s="76"/>
      <c r="AE116" s="76"/>
      <c r="AF116" s="76"/>
      <c r="AG116" s="76"/>
      <c r="AH116" s="76"/>
      <c r="AI116" s="77"/>
      <c r="AJ116" s="77"/>
      <c r="AK116" s="77"/>
      <c r="AL116" s="77"/>
      <c r="AM116" s="77"/>
      <c r="AN116" s="77"/>
      <c r="AO116" s="77"/>
      <c r="AP116" s="77"/>
      <c r="AQ116" s="77"/>
      <c r="AR116" s="77"/>
      <c r="AS116" s="77"/>
      <c r="AT116" s="77"/>
      <c r="AU116" s="77"/>
      <c r="AV116" s="77"/>
      <c r="AW116" s="76">
        <v>1752010</v>
      </c>
      <c r="AX116" s="76"/>
      <c r="AY116" s="76"/>
      <c r="AZ116" s="76"/>
      <c r="BA116" s="76"/>
      <c r="BB116" s="76"/>
      <c r="BC116" s="76">
        <v>1839610</v>
      </c>
      <c r="BD116" s="76"/>
      <c r="BE116" s="76"/>
      <c r="BF116" s="76"/>
      <c r="BG116" s="76"/>
      <c r="BH116" s="76"/>
      <c r="BI116" s="77"/>
      <c r="BJ116" s="77"/>
      <c r="BK116" s="77"/>
      <c r="BL116" s="77"/>
      <c r="BM116" s="77"/>
      <c r="BN116" s="77"/>
      <c r="BO116" s="77"/>
      <c r="BP116" s="77"/>
      <c r="BQ116" s="77"/>
      <c r="BR116" s="77"/>
      <c r="BS116" s="77"/>
      <c r="BT116" s="77"/>
      <c r="BU116" s="77"/>
      <c r="BV116" s="77"/>
      <c r="BW116" s="76">
        <v>1839610</v>
      </c>
      <c r="BX116" s="76"/>
      <c r="BY116" s="76"/>
      <c r="BZ116" s="76"/>
      <c r="CA116" s="76"/>
      <c r="CB116" s="76"/>
    </row>
    <row r="117" spans="2:80" ht="33" customHeight="1">
      <c r="B117" s="89">
        <v>3</v>
      </c>
      <c r="C117" s="89"/>
      <c r="D117" s="89"/>
      <c r="E117" s="89"/>
      <c r="F117" s="89"/>
      <c r="G117" s="90" t="s">
        <v>19</v>
      </c>
      <c r="H117" s="90"/>
      <c r="I117" s="90"/>
      <c r="J117" s="90"/>
      <c r="K117" s="90"/>
      <c r="L117" s="90"/>
      <c r="M117" s="90"/>
      <c r="N117" s="90"/>
      <c r="O117" s="90"/>
      <c r="P117" s="90"/>
      <c r="Q117" s="90"/>
      <c r="R117" s="90"/>
      <c r="S117" s="90"/>
      <c r="T117" s="90"/>
      <c r="U117" s="90"/>
      <c r="V117" s="90"/>
      <c r="W117" s="90"/>
      <c r="X117" s="90"/>
      <c r="Y117" s="90"/>
      <c r="Z117" s="90"/>
      <c r="AA117" s="90"/>
      <c r="AB117" s="90"/>
      <c r="AC117" s="76">
        <v>435511</v>
      </c>
      <c r="AD117" s="76"/>
      <c r="AE117" s="76"/>
      <c r="AF117" s="76"/>
      <c r="AG117" s="76"/>
      <c r="AH117" s="76"/>
      <c r="AI117" s="77"/>
      <c r="AJ117" s="77"/>
      <c r="AK117" s="77"/>
      <c r="AL117" s="77"/>
      <c r="AM117" s="77"/>
      <c r="AN117" s="77"/>
      <c r="AO117" s="77"/>
      <c r="AP117" s="77"/>
      <c r="AQ117" s="77"/>
      <c r="AR117" s="77"/>
      <c r="AS117" s="77"/>
      <c r="AT117" s="77"/>
      <c r="AU117" s="77"/>
      <c r="AV117" s="77"/>
      <c r="AW117" s="76">
        <v>435511</v>
      </c>
      <c r="AX117" s="76"/>
      <c r="AY117" s="76"/>
      <c r="AZ117" s="76"/>
      <c r="BA117" s="76"/>
      <c r="BB117" s="76"/>
      <c r="BC117" s="76">
        <v>457287</v>
      </c>
      <c r="BD117" s="76"/>
      <c r="BE117" s="76"/>
      <c r="BF117" s="76"/>
      <c r="BG117" s="76"/>
      <c r="BH117" s="76"/>
      <c r="BI117" s="77"/>
      <c r="BJ117" s="77"/>
      <c r="BK117" s="77"/>
      <c r="BL117" s="77"/>
      <c r="BM117" s="77"/>
      <c r="BN117" s="77"/>
      <c r="BO117" s="77"/>
      <c r="BP117" s="77"/>
      <c r="BQ117" s="77"/>
      <c r="BR117" s="77"/>
      <c r="BS117" s="77"/>
      <c r="BT117" s="77"/>
      <c r="BU117" s="77"/>
      <c r="BV117" s="77"/>
      <c r="BW117" s="76">
        <v>457287</v>
      </c>
      <c r="BX117" s="76"/>
      <c r="BY117" s="76"/>
      <c r="BZ117" s="76"/>
      <c r="CA117" s="76"/>
      <c r="CB117" s="76"/>
    </row>
    <row r="118" spans="2:80" ht="21.75" customHeight="1">
      <c r="B118" s="89">
        <v>4</v>
      </c>
      <c r="C118" s="89"/>
      <c r="D118" s="89"/>
      <c r="E118" s="89"/>
      <c r="F118" s="89"/>
      <c r="G118" s="90" t="s">
        <v>20</v>
      </c>
      <c r="H118" s="90"/>
      <c r="I118" s="90"/>
      <c r="J118" s="90"/>
      <c r="K118" s="90"/>
      <c r="L118" s="90"/>
      <c r="M118" s="90"/>
      <c r="N118" s="90"/>
      <c r="O118" s="90"/>
      <c r="P118" s="90"/>
      <c r="Q118" s="90"/>
      <c r="R118" s="90"/>
      <c r="S118" s="90"/>
      <c r="T118" s="90"/>
      <c r="U118" s="90"/>
      <c r="V118" s="90"/>
      <c r="W118" s="90"/>
      <c r="X118" s="90"/>
      <c r="Y118" s="90"/>
      <c r="Z118" s="90"/>
      <c r="AA118" s="90"/>
      <c r="AB118" s="90"/>
      <c r="AC118" s="76">
        <v>105000</v>
      </c>
      <c r="AD118" s="76"/>
      <c r="AE118" s="76"/>
      <c r="AF118" s="76"/>
      <c r="AG118" s="76"/>
      <c r="AH118" s="76"/>
      <c r="AI118" s="77"/>
      <c r="AJ118" s="77"/>
      <c r="AK118" s="77"/>
      <c r="AL118" s="77"/>
      <c r="AM118" s="77"/>
      <c r="AN118" s="77"/>
      <c r="AO118" s="77"/>
      <c r="AP118" s="77"/>
      <c r="AQ118" s="77"/>
      <c r="AR118" s="77"/>
      <c r="AS118" s="77"/>
      <c r="AT118" s="77"/>
      <c r="AU118" s="77"/>
      <c r="AV118" s="77"/>
      <c r="AW118" s="76">
        <v>105000</v>
      </c>
      <c r="AX118" s="76"/>
      <c r="AY118" s="76"/>
      <c r="AZ118" s="76"/>
      <c r="BA118" s="76"/>
      <c r="BB118" s="76"/>
      <c r="BC118" s="76">
        <v>0</v>
      </c>
      <c r="BD118" s="76"/>
      <c r="BE118" s="76"/>
      <c r="BF118" s="76"/>
      <c r="BG118" s="76"/>
      <c r="BH118" s="76"/>
      <c r="BI118" s="77"/>
      <c r="BJ118" s="77"/>
      <c r="BK118" s="77"/>
      <c r="BL118" s="77"/>
      <c r="BM118" s="77"/>
      <c r="BN118" s="77"/>
      <c r="BO118" s="77"/>
      <c r="BP118" s="77"/>
      <c r="BQ118" s="77"/>
      <c r="BR118" s="77"/>
      <c r="BS118" s="77"/>
      <c r="BT118" s="77"/>
      <c r="BU118" s="77"/>
      <c r="BV118" s="77"/>
      <c r="BW118" s="76">
        <v>0</v>
      </c>
      <c r="BX118" s="76"/>
      <c r="BY118" s="76"/>
      <c r="BZ118" s="76"/>
      <c r="CA118" s="76"/>
      <c r="CB118" s="76"/>
    </row>
    <row r="119" spans="2:80" ht="12.75" customHeight="1">
      <c r="B119" s="105"/>
      <c r="C119" s="105"/>
      <c r="D119" s="105"/>
      <c r="E119" s="105"/>
      <c r="F119" s="105"/>
      <c r="G119" s="104" t="s">
        <v>38</v>
      </c>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3">
        <f>AC115+AC116+AC117+AC118</f>
        <v>2820521</v>
      </c>
      <c r="AD119" s="103"/>
      <c r="AE119" s="103"/>
      <c r="AF119" s="103"/>
      <c r="AG119" s="103"/>
      <c r="AH119" s="103"/>
      <c r="AI119" s="104"/>
      <c r="AJ119" s="104"/>
      <c r="AK119" s="104"/>
      <c r="AL119" s="104"/>
      <c r="AM119" s="104"/>
      <c r="AN119" s="104"/>
      <c r="AO119" s="104"/>
      <c r="AP119" s="104"/>
      <c r="AQ119" s="104"/>
      <c r="AR119" s="104"/>
      <c r="AS119" s="104"/>
      <c r="AT119" s="104"/>
      <c r="AU119" s="104"/>
      <c r="AV119" s="104"/>
      <c r="AW119" s="103">
        <f>AW115+AW116+AW117+AW118</f>
        <v>2820521</v>
      </c>
      <c r="AX119" s="103"/>
      <c r="AY119" s="103"/>
      <c r="AZ119" s="103"/>
      <c r="BA119" s="103"/>
      <c r="BB119" s="103"/>
      <c r="BC119" s="103">
        <f>BC115+BC116+BC117+BC118</f>
        <v>2296897</v>
      </c>
      <c r="BD119" s="103"/>
      <c r="BE119" s="103"/>
      <c r="BF119" s="103"/>
      <c r="BG119" s="103"/>
      <c r="BH119" s="103"/>
      <c r="BI119" s="104"/>
      <c r="BJ119" s="104"/>
      <c r="BK119" s="104"/>
      <c r="BL119" s="104"/>
      <c r="BM119" s="104"/>
      <c r="BN119" s="104"/>
      <c r="BO119" s="104"/>
      <c r="BP119" s="104"/>
      <c r="BQ119" s="104"/>
      <c r="BR119" s="104"/>
      <c r="BS119" s="104"/>
      <c r="BT119" s="104"/>
      <c r="BU119" s="104"/>
      <c r="BV119" s="104"/>
      <c r="BW119" s="103">
        <f>BW115+BW116+BW117+BW118</f>
        <v>2296897</v>
      </c>
      <c r="BX119" s="103"/>
      <c r="BY119" s="103"/>
      <c r="BZ119" s="103"/>
      <c r="CA119" s="103"/>
      <c r="CB119" s="103"/>
    </row>
    <row r="121" spans="3:106" ht="12.75" customHeight="1">
      <c r="C121" s="22" t="s">
        <v>63</v>
      </c>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row>
    <row r="122" spans="4:107" ht="12.75" customHeight="1">
      <c r="D122" s="22" t="s">
        <v>64</v>
      </c>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row>
    <row r="123" spans="99:103" ht="12.75" customHeight="1">
      <c r="CU123" s="21" t="s">
        <v>24</v>
      </c>
      <c r="CV123" s="21"/>
      <c r="CW123" s="21"/>
      <c r="CX123" s="21"/>
      <c r="CY123" s="21"/>
    </row>
    <row r="124" spans="2:105" ht="12.75" customHeight="1">
      <c r="B124" s="92" t="s">
        <v>57</v>
      </c>
      <c r="C124" s="92"/>
      <c r="D124" s="92"/>
      <c r="E124" s="92"/>
      <c r="F124" s="92"/>
      <c r="G124" s="97" t="s">
        <v>65</v>
      </c>
      <c r="H124" s="97"/>
      <c r="I124" s="97"/>
      <c r="J124" s="97"/>
      <c r="K124" s="97"/>
      <c r="L124" s="97"/>
      <c r="M124" s="97"/>
      <c r="N124" s="97"/>
      <c r="O124" s="97"/>
      <c r="P124" s="97"/>
      <c r="Q124" s="97"/>
      <c r="R124" s="97"/>
      <c r="S124" s="97"/>
      <c r="T124" s="97"/>
      <c r="U124" s="97"/>
      <c r="V124" s="97"/>
      <c r="W124" s="97"/>
      <c r="X124" s="97"/>
      <c r="Y124" s="97"/>
      <c r="Z124" s="97"/>
      <c r="AA124" s="97"/>
      <c r="AB124" s="97"/>
      <c r="AC124" s="97" t="s">
        <v>66</v>
      </c>
      <c r="AD124" s="97"/>
      <c r="AE124" s="97"/>
      <c r="AF124" s="97"/>
      <c r="AG124" s="97"/>
      <c r="AH124" s="97"/>
      <c r="AI124" s="97" t="s">
        <v>67</v>
      </c>
      <c r="AJ124" s="97"/>
      <c r="AK124" s="97"/>
      <c r="AL124" s="97"/>
      <c r="AM124" s="97"/>
      <c r="AN124" s="97"/>
      <c r="AO124" s="97"/>
      <c r="AP124" s="97"/>
      <c r="AQ124" s="97"/>
      <c r="AR124" s="97"/>
      <c r="AS124" s="97"/>
      <c r="AT124" s="87" t="s">
        <v>27</v>
      </c>
      <c r="AU124" s="87"/>
      <c r="AV124" s="87"/>
      <c r="AW124" s="87"/>
      <c r="AX124" s="87"/>
      <c r="AY124" s="87"/>
      <c r="AZ124" s="87"/>
      <c r="BA124" s="87"/>
      <c r="BB124" s="87"/>
      <c r="BC124" s="87"/>
      <c r="BD124" s="87"/>
      <c r="BE124" s="87"/>
      <c r="BF124" s="87"/>
      <c r="BG124" s="87"/>
      <c r="BH124" s="87"/>
      <c r="BI124" s="87"/>
      <c r="BJ124" s="87"/>
      <c r="BK124" s="87"/>
      <c r="BL124" s="87"/>
      <c r="BM124" s="87"/>
      <c r="BN124" s="114" t="s">
        <v>28</v>
      </c>
      <c r="BO124" s="114"/>
      <c r="BP124" s="114"/>
      <c r="BQ124" s="114"/>
      <c r="BR124" s="114"/>
      <c r="BS124" s="114"/>
      <c r="BT124" s="114"/>
      <c r="BU124" s="114"/>
      <c r="BV124" s="114"/>
      <c r="BW124" s="114"/>
      <c r="BX124" s="114"/>
      <c r="BY124" s="114"/>
      <c r="BZ124" s="114"/>
      <c r="CA124" s="114"/>
      <c r="CB124" s="114"/>
      <c r="CC124" s="114"/>
      <c r="CD124" s="114"/>
      <c r="CE124" s="114"/>
      <c r="CF124" s="114"/>
      <c r="CG124" s="114"/>
      <c r="CH124" s="88" t="s">
        <v>29</v>
      </c>
      <c r="CI124" s="88"/>
      <c r="CJ124" s="88"/>
      <c r="CK124" s="88"/>
      <c r="CL124" s="88"/>
      <c r="CM124" s="88"/>
      <c r="CN124" s="88"/>
      <c r="CO124" s="88"/>
      <c r="CP124" s="88"/>
      <c r="CQ124" s="88"/>
      <c r="CR124" s="88"/>
      <c r="CS124" s="88"/>
      <c r="CT124" s="88"/>
      <c r="CU124" s="88"/>
      <c r="CV124" s="88"/>
      <c r="CW124" s="88"/>
      <c r="CX124" s="88"/>
      <c r="CY124" s="88"/>
      <c r="CZ124" s="88"/>
      <c r="DA124" s="88"/>
    </row>
    <row r="125" spans="2:105" ht="21.75" customHeight="1">
      <c r="B125" s="96"/>
      <c r="C125" s="80"/>
      <c r="D125" s="80"/>
      <c r="E125" s="80"/>
      <c r="F125" s="81"/>
      <c r="G125" s="79"/>
      <c r="H125" s="80"/>
      <c r="I125" s="80"/>
      <c r="J125" s="80"/>
      <c r="K125" s="80"/>
      <c r="L125" s="80"/>
      <c r="M125" s="80"/>
      <c r="N125" s="80"/>
      <c r="O125" s="80"/>
      <c r="P125" s="80"/>
      <c r="Q125" s="80"/>
      <c r="R125" s="80"/>
      <c r="S125" s="80"/>
      <c r="T125" s="80"/>
      <c r="U125" s="80"/>
      <c r="V125" s="80"/>
      <c r="W125" s="80"/>
      <c r="X125" s="80"/>
      <c r="Y125" s="80"/>
      <c r="Z125" s="80"/>
      <c r="AA125" s="80"/>
      <c r="AB125" s="81"/>
      <c r="AC125" s="79"/>
      <c r="AD125" s="80"/>
      <c r="AE125" s="80"/>
      <c r="AF125" s="80"/>
      <c r="AG125" s="80"/>
      <c r="AH125" s="81"/>
      <c r="AI125" s="79"/>
      <c r="AJ125" s="80"/>
      <c r="AK125" s="80"/>
      <c r="AL125" s="80"/>
      <c r="AM125" s="80"/>
      <c r="AN125" s="80"/>
      <c r="AO125" s="80"/>
      <c r="AP125" s="80"/>
      <c r="AQ125" s="80"/>
      <c r="AR125" s="80"/>
      <c r="AS125" s="81"/>
      <c r="AT125" s="109" t="s">
        <v>68</v>
      </c>
      <c r="AU125" s="109"/>
      <c r="AV125" s="109"/>
      <c r="AW125" s="109"/>
      <c r="AX125" s="109"/>
      <c r="AY125" s="109"/>
      <c r="AZ125" s="109"/>
      <c r="BA125" s="109" t="s">
        <v>31</v>
      </c>
      <c r="BB125" s="109"/>
      <c r="BC125" s="109"/>
      <c r="BD125" s="109"/>
      <c r="BE125" s="109"/>
      <c r="BF125" s="109"/>
      <c r="BG125" s="109" t="s">
        <v>69</v>
      </c>
      <c r="BH125" s="109"/>
      <c r="BI125" s="109"/>
      <c r="BJ125" s="109"/>
      <c r="BK125" s="109"/>
      <c r="BL125" s="109"/>
      <c r="BM125" s="109"/>
      <c r="BN125" s="109" t="s">
        <v>68</v>
      </c>
      <c r="BO125" s="109"/>
      <c r="BP125" s="109"/>
      <c r="BQ125" s="109"/>
      <c r="BR125" s="109"/>
      <c r="BS125" s="109"/>
      <c r="BT125" s="109"/>
      <c r="BU125" s="109" t="s">
        <v>31</v>
      </c>
      <c r="BV125" s="109"/>
      <c r="BW125" s="109"/>
      <c r="BX125" s="109"/>
      <c r="BY125" s="109"/>
      <c r="BZ125" s="109"/>
      <c r="CA125" s="109" t="s">
        <v>70</v>
      </c>
      <c r="CB125" s="109"/>
      <c r="CC125" s="109"/>
      <c r="CD125" s="109"/>
      <c r="CE125" s="109"/>
      <c r="CF125" s="109"/>
      <c r="CG125" s="109"/>
      <c r="CH125" s="109" t="s">
        <v>68</v>
      </c>
      <c r="CI125" s="109"/>
      <c r="CJ125" s="109"/>
      <c r="CK125" s="109"/>
      <c r="CL125" s="109"/>
      <c r="CM125" s="109"/>
      <c r="CN125" s="109"/>
      <c r="CO125" s="109" t="s">
        <v>31</v>
      </c>
      <c r="CP125" s="109"/>
      <c r="CQ125" s="109"/>
      <c r="CR125" s="109"/>
      <c r="CS125" s="109"/>
      <c r="CT125" s="109"/>
      <c r="CU125" s="110" t="s">
        <v>35</v>
      </c>
      <c r="CV125" s="110"/>
      <c r="CW125" s="110"/>
      <c r="CX125" s="110"/>
      <c r="CY125" s="110"/>
      <c r="CZ125" s="110"/>
      <c r="DA125" s="110"/>
    </row>
    <row r="126" spans="2:105" ht="12.75" customHeight="1">
      <c r="B126" s="118">
        <v>1</v>
      </c>
      <c r="C126" s="118"/>
      <c r="D126" s="118"/>
      <c r="E126" s="118"/>
      <c r="F126" s="118"/>
      <c r="G126" s="115">
        <v>2</v>
      </c>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v>3</v>
      </c>
      <c r="AD126" s="115"/>
      <c r="AE126" s="115"/>
      <c r="AF126" s="115"/>
      <c r="AG126" s="115"/>
      <c r="AH126" s="115"/>
      <c r="AI126" s="115">
        <v>4</v>
      </c>
      <c r="AJ126" s="115"/>
      <c r="AK126" s="115"/>
      <c r="AL126" s="115"/>
      <c r="AM126" s="115"/>
      <c r="AN126" s="115"/>
      <c r="AO126" s="115"/>
      <c r="AP126" s="115"/>
      <c r="AQ126" s="115"/>
      <c r="AR126" s="115"/>
      <c r="AS126" s="115"/>
      <c r="AT126" s="115">
        <v>5</v>
      </c>
      <c r="AU126" s="115"/>
      <c r="AV126" s="115"/>
      <c r="AW126" s="115"/>
      <c r="AX126" s="115"/>
      <c r="AY126" s="115"/>
      <c r="AZ126" s="115"/>
      <c r="BA126" s="115">
        <v>6</v>
      </c>
      <c r="BB126" s="115"/>
      <c r="BC126" s="115"/>
      <c r="BD126" s="115"/>
      <c r="BE126" s="115"/>
      <c r="BF126" s="115"/>
      <c r="BG126" s="115">
        <v>7</v>
      </c>
      <c r="BH126" s="115"/>
      <c r="BI126" s="115"/>
      <c r="BJ126" s="115"/>
      <c r="BK126" s="115"/>
      <c r="BL126" s="115"/>
      <c r="BM126" s="115"/>
      <c r="BN126" s="115">
        <v>8</v>
      </c>
      <c r="BO126" s="115"/>
      <c r="BP126" s="115"/>
      <c r="BQ126" s="115"/>
      <c r="BR126" s="115"/>
      <c r="BS126" s="115"/>
      <c r="BT126" s="115"/>
      <c r="BU126" s="115">
        <v>9</v>
      </c>
      <c r="BV126" s="115"/>
      <c r="BW126" s="115"/>
      <c r="BX126" s="115"/>
      <c r="BY126" s="115"/>
      <c r="BZ126" s="115"/>
      <c r="CA126" s="115">
        <v>10</v>
      </c>
      <c r="CB126" s="115"/>
      <c r="CC126" s="115"/>
      <c r="CD126" s="115"/>
      <c r="CE126" s="115"/>
      <c r="CF126" s="115"/>
      <c r="CG126" s="115"/>
      <c r="CH126" s="115">
        <v>11</v>
      </c>
      <c r="CI126" s="115"/>
      <c r="CJ126" s="115"/>
      <c r="CK126" s="115"/>
      <c r="CL126" s="115"/>
      <c r="CM126" s="115"/>
      <c r="CN126" s="115"/>
      <c r="CO126" s="115">
        <v>12</v>
      </c>
      <c r="CP126" s="115"/>
      <c r="CQ126" s="115"/>
      <c r="CR126" s="115"/>
      <c r="CS126" s="115"/>
      <c r="CT126" s="115"/>
      <c r="CU126" s="117">
        <v>13</v>
      </c>
      <c r="CV126" s="117"/>
      <c r="CW126" s="117"/>
      <c r="CX126" s="117"/>
      <c r="CY126" s="117"/>
      <c r="CZ126" s="117"/>
      <c r="DA126" s="117"/>
    </row>
    <row r="127" spans="2:105" ht="12.75" customHeight="1">
      <c r="B127" s="29" t="s">
        <v>71</v>
      </c>
      <c r="C127" s="29"/>
      <c r="D127" s="29"/>
      <c r="E127" s="29"/>
      <c r="F127" s="29"/>
      <c r="G127" s="116" t="s">
        <v>61</v>
      </c>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6"/>
      <c r="BJ127" s="116"/>
      <c r="BK127" s="116"/>
      <c r="BL127" s="116"/>
      <c r="BM127" s="116"/>
      <c r="BN127" s="116"/>
      <c r="BO127" s="116"/>
      <c r="BP127" s="116"/>
      <c r="BQ127" s="116"/>
      <c r="BR127" s="116"/>
      <c r="BS127" s="116"/>
      <c r="BT127" s="116"/>
      <c r="BU127" s="116"/>
      <c r="BV127" s="116"/>
      <c r="BW127" s="116"/>
      <c r="BX127" s="116"/>
      <c r="BY127" s="116"/>
      <c r="BZ127" s="116"/>
      <c r="CA127" s="116"/>
      <c r="CB127" s="116"/>
      <c r="CC127" s="116"/>
      <c r="CD127" s="116"/>
      <c r="CE127" s="116"/>
      <c r="CF127" s="116"/>
      <c r="CG127" s="116"/>
      <c r="CH127" s="116"/>
      <c r="CI127" s="116"/>
      <c r="CJ127" s="116"/>
      <c r="CK127" s="116"/>
      <c r="CL127" s="116"/>
      <c r="CM127" s="116"/>
      <c r="CN127" s="116"/>
      <c r="CO127" s="116"/>
      <c r="CP127" s="116"/>
      <c r="CQ127" s="116"/>
      <c r="CR127" s="116"/>
      <c r="CS127" s="116"/>
      <c r="CT127" s="116"/>
      <c r="CU127" s="116"/>
      <c r="CV127" s="116"/>
      <c r="CW127" s="116"/>
      <c r="CX127" s="116"/>
      <c r="CY127" s="116"/>
      <c r="CZ127" s="116"/>
      <c r="DA127" s="116"/>
    </row>
    <row r="128" spans="2:105" ht="12.75" customHeight="1">
      <c r="B128" s="29"/>
      <c r="C128" s="29"/>
      <c r="D128" s="29"/>
      <c r="E128" s="29"/>
      <c r="F128" s="29"/>
      <c r="G128" s="116" t="s">
        <v>72</v>
      </c>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6"/>
      <c r="BJ128" s="116"/>
      <c r="BK128" s="116"/>
      <c r="BL128" s="116"/>
      <c r="BM128" s="116"/>
      <c r="BN128" s="116"/>
      <c r="BO128" s="116"/>
      <c r="BP128" s="116"/>
      <c r="BQ128" s="116"/>
      <c r="BR128" s="116"/>
      <c r="BS128" s="116"/>
      <c r="BT128" s="116"/>
      <c r="BU128" s="116"/>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row>
    <row r="129" spans="2:105" ht="12.75" customHeight="1">
      <c r="B129" s="27">
        <v>1</v>
      </c>
      <c r="C129" s="27"/>
      <c r="D129" s="27"/>
      <c r="E129" s="27"/>
      <c r="F129" s="27"/>
      <c r="G129" s="90" t="s">
        <v>73</v>
      </c>
      <c r="H129" s="90"/>
      <c r="I129" s="90"/>
      <c r="J129" s="90"/>
      <c r="K129" s="90"/>
      <c r="L129" s="90"/>
      <c r="M129" s="90"/>
      <c r="N129" s="90"/>
      <c r="O129" s="90"/>
      <c r="P129" s="90"/>
      <c r="Q129" s="90"/>
      <c r="R129" s="90"/>
      <c r="S129" s="90"/>
      <c r="T129" s="90"/>
      <c r="U129" s="90"/>
      <c r="V129" s="90"/>
      <c r="W129" s="90"/>
      <c r="X129" s="90"/>
      <c r="Y129" s="90"/>
      <c r="Z129" s="90"/>
      <c r="AA129" s="90"/>
      <c r="AB129" s="90"/>
      <c r="AC129" s="29" t="s">
        <v>74</v>
      </c>
      <c r="AD129" s="29"/>
      <c r="AE129" s="29"/>
      <c r="AF129" s="29"/>
      <c r="AG129" s="29"/>
      <c r="AH129" s="29"/>
      <c r="AI129" s="29" t="s">
        <v>75</v>
      </c>
      <c r="AJ129" s="29"/>
      <c r="AK129" s="29"/>
      <c r="AL129" s="29"/>
      <c r="AM129" s="29"/>
      <c r="AN129" s="29"/>
      <c r="AO129" s="29"/>
      <c r="AP129" s="29"/>
      <c r="AQ129" s="29"/>
      <c r="AR129" s="29"/>
      <c r="AS129" s="29"/>
      <c r="AT129" s="120">
        <v>63.31</v>
      </c>
      <c r="AU129" s="120"/>
      <c r="AV129" s="120"/>
      <c r="AW129" s="120"/>
      <c r="AX129" s="120"/>
      <c r="AY129" s="120"/>
      <c r="AZ129" s="120"/>
      <c r="BA129" s="77"/>
      <c r="BB129" s="77"/>
      <c r="BC129" s="77"/>
      <c r="BD129" s="77"/>
      <c r="BE129" s="77"/>
      <c r="BF129" s="77"/>
      <c r="BG129" s="120">
        <v>63.31</v>
      </c>
      <c r="BH129" s="120"/>
      <c r="BI129" s="120"/>
      <c r="BJ129" s="120"/>
      <c r="BK129" s="120"/>
      <c r="BL129" s="120"/>
      <c r="BM129" s="120"/>
      <c r="BN129" s="77">
        <v>0</v>
      </c>
      <c r="BO129" s="77"/>
      <c r="BP129" s="77"/>
      <c r="BQ129" s="77"/>
      <c r="BR129" s="77"/>
      <c r="BS129" s="77"/>
      <c r="BT129" s="77"/>
      <c r="BU129" s="77"/>
      <c r="BV129" s="77"/>
      <c r="BW129" s="77"/>
      <c r="BX129" s="77"/>
      <c r="BY129" s="77"/>
      <c r="BZ129" s="77"/>
      <c r="CA129" s="77">
        <v>0</v>
      </c>
      <c r="CB129" s="77"/>
      <c r="CC129" s="77"/>
      <c r="CD129" s="77"/>
      <c r="CE129" s="77"/>
      <c r="CF129" s="77"/>
      <c r="CG129" s="77"/>
      <c r="CH129" s="77">
        <v>0</v>
      </c>
      <c r="CI129" s="77"/>
      <c r="CJ129" s="77"/>
      <c r="CK129" s="77"/>
      <c r="CL129" s="77"/>
      <c r="CM129" s="77"/>
      <c r="CN129" s="77"/>
      <c r="CO129" s="77"/>
      <c r="CP129" s="77"/>
      <c r="CQ129" s="77"/>
      <c r="CR129" s="77"/>
      <c r="CS129" s="77"/>
      <c r="CT129" s="77"/>
      <c r="CU129" s="77">
        <v>0</v>
      </c>
      <c r="CV129" s="77"/>
      <c r="CW129" s="77"/>
      <c r="CX129" s="77"/>
      <c r="CY129" s="77"/>
      <c r="CZ129" s="77"/>
      <c r="DA129" s="77"/>
    </row>
    <row r="130" spans="2:105" ht="12.75" customHeight="1">
      <c r="B130" s="29"/>
      <c r="C130" s="29"/>
      <c r="D130" s="29"/>
      <c r="E130" s="29"/>
      <c r="F130" s="29"/>
      <c r="G130" s="116" t="s">
        <v>76</v>
      </c>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6"/>
      <c r="BJ130" s="116"/>
      <c r="BK130" s="116"/>
      <c r="BL130" s="116"/>
      <c r="BM130" s="116"/>
      <c r="BN130" s="116"/>
      <c r="BO130" s="116"/>
      <c r="BP130" s="116"/>
      <c r="BQ130" s="116"/>
      <c r="BR130" s="116"/>
      <c r="BS130" s="116"/>
      <c r="BT130" s="116"/>
      <c r="BU130" s="116"/>
      <c r="BV130" s="116"/>
      <c r="BW130" s="116"/>
      <c r="BX130" s="116"/>
      <c r="BY130" s="116"/>
      <c r="BZ130" s="116"/>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row>
    <row r="131" spans="1:105" s="13" customFormat="1" ht="12.75" customHeight="1">
      <c r="A131" s="1"/>
      <c r="B131" s="27">
        <v>1</v>
      </c>
      <c r="C131" s="27"/>
      <c r="D131" s="27"/>
      <c r="E131" s="27"/>
      <c r="F131" s="27"/>
      <c r="G131" s="90" t="s">
        <v>77</v>
      </c>
      <c r="H131" s="90"/>
      <c r="I131" s="90"/>
      <c r="J131" s="90"/>
      <c r="K131" s="90"/>
      <c r="L131" s="90"/>
      <c r="M131" s="90"/>
      <c r="N131" s="90"/>
      <c r="O131" s="90"/>
      <c r="P131" s="90"/>
      <c r="Q131" s="90"/>
      <c r="R131" s="90"/>
      <c r="S131" s="90"/>
      <c r="T131" s="90"/>
      <c r="U131" s="90"/>
      <c r="V131" s="90"/>
      <c r="W131" s="90"/>
      <c r="X131" s="90"/>
      <c r="Y131" s="90"/>
      <c r="Z131" s="90"/>
      <c r="AA131" s="90"/>
      <c r="AB131" s="90"/>
      <c r="AC131" s="29" t="s">
        <v>78</v>
      </c>
      <c r="AD131" s="29"/>
      <c r="AE131" s="29"/>
      <c r="AF131" s="29"/>
      <c r="AG131" s="29"/>
      <c r="AH131" s="29"/>
      <c r="AI131" s="29" t="s">
        <v>75</v>
      </c>
      <c r="AJ131" s="29"/>
      <c r="AK131" s="29"/>
      <c r="AL131" s="29"/>
      <c r="AM131" s="29"/>
      <c r="AN131" s="29"/>
      <c r="AO131" s="29"/>
      <c r="AP131" s="29"/>
      <c r="AQ131" s="29"/>
      <c r="AR131" s="29"/>
      <c r="AS131" s="29"/>
      <c r="AT131" s="119">
        <v>4</v>
      </c>
      <c r="AU131" s="119"/>
      <c r="AV131" s="119"/>
      <c r="AW131" s="119"/>
      <c r="AX131" s="119"/>
      <c r="AY131" s="119"/>
      <c r="AZ131" s="119"/>
      <c r="BA131" s="77"/>
      <c r="BB131" s="77"/>
      <c r="BC131" s="77"/>
      <c r="BD131" s="77"/>
      <c r="BE131" s="77"/>
      <c r="BF131" s="77"/>
      <c r="BG131" s="119">
        <v>4</v>
      </c>
      <c r="BH131" s="119"/>
      <c r="BI131" s="119"/>
      <c r="BJ131" s="119"/>
      <c r="BK131" s="119"/>
      <c r="BL131" s="119"/>
      <c r="BM131" s="119"/>
      <c r="BN131" s="77">
        <v>0</v>
      </c>
      <c r="BO131" s="77"/>
      <c r="BP131" s="77"/>
      <c r="BQ131" s="77"/>
      <c r="BR131" s="77"/>
      <c r="BS131" s="77"/>
      <c r="BT131" s="77"/>
      <c r="BU131" s="77"/>
      <c r="BV131" s="77"/>
      <c r="BW131" s="77"/>
      <c r="BX131" s="77"/>
      <c r="BY131" s="77"/>
      <c r="BZ131" s="77"/>
      <c r="CA131" s="77">
        <v>0</v>
      </c>
      <c r="CB131" s="77"/>
      <c r="CC131" s="77"/>
      <c r="CD131" s="77"/>
      <c r="CE131" s="77"/>
      <c r="CF131" s="77"/>
      <c r="CG131" s="77"/>
      <c r="CH131" s="77">
        <v>0</v>
      </c>
      <c r="CI131" s="77"/>
      <c r="CJ131" s="77"/>
      <c r="CK131" s="77"/>
      <c r="CL131" s="77"/>
      <c r="CM131" s="77"/>
      <c r="CN131" s="77"/>
      <c r="CO131" s="77"/>
      <c r="CP131" s="77"/>
      <c r="CQ131" s="77"/>
      <c r="CR131" s="77"/>
      <c r="CS131" s="77"/>
      <c r="CT131" s="77"/>
      <c r="CU131" s="77">
        <v>0</v>
      </c>
      <c r="CV131" s="77"/>
      <c r="CW131" s="77"/>
      <c r="CX131" s="77"/>
      <c r="CY131" s="77"/>
      <c r="CZ131" s="77"/>
      <c r="DA131" s="77"/>
    </row>
    <row r="132" spans="2:105" ht="12.75" customHeight="1">
      <c r="B132" s="29"/>
      <c r="C132" s="29"/>
      <c r="D132" s="29"/>
      <c r="E132" s="29"/>
      <c r="F132" s="29"/>
      <c r="G132" s="116" t="s">
        <v>79</v>
      </c>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6"/>
      <c r="BA132" s="116"/>
      <c r="BB132" s="116"/>
      <c r="BC132" s="116"/>
      <c r="BD132" s="116"/>
      <c r="BE132" s="116"/>
      <c r="BF132" s="116"/>
      <c r="BG132" s="116"/>
      <c r="BH132" s="116"/>
      <c r="BI132" s="116"/>
      <c r="BJ132" s="116"/>
      <c r="BK132" s="116"/>
      <c r="BL132" s="116"/>
      <c r="BM132" s="116"/>
      <c r="BN132" s="116"/>
      <c r="BO132" s="116"/>
      <c r="BP132" s="116"/>
      <c r="BQ132" s="116"/>
      <c r="BR132" s="116"/>
      <c r="BS132" s="116"/>
      <c r="BT132" s="116"/>
      <c r="BU132" s="116"/>
      <c r="BV132" s="116"/>
      <c r="BW132" s="116"/>
      <c r="BX132" s="116"/>
      <c r="BY132" s="116"/>
      <c r="BZ132" s="116"/>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row>
    <row r="133" spans="1:105" s="13" customFormat="1" ht="21.75" customHeight="1">
      <c r="A133" s="1"/>
      <c r="B133" s="27">
        <v>1</v>
      </c>
      <c r="C133" s="27"/>
      <c r="D133" s="27"/>
      <c r="E133" s="27"/>
      <c r="F133" s="27"/>
      <c r="G133" s="90" t="s">
        <v>80</v>
      </c>
      <c r="H133" s="90"/>
      <c r="I133" s="90"/>
      <c r="J133" s="90"/>
      <c r="K133" s="90"/>
      <c r="L133" s="90"/>
      <c r="M133" s="90"/>
      <c r="N133" s="90"/>
      <c r="O133" s="90"/>
      <c r="P133" s="90"/>
      <c r="Q133" s="90"/>
      <c r="R133" s="90"/>
      <c r="S133" s="90"/>
      <c r="T133" s="90"/>
      <c r="U133" s="90"/>
      <c r="V133" s="90"/>
      <c r="W133" s="90"/>
      <c r="X133" s="90"/>
      <c r="Y133" s="90"/>
      <c r="Z133" s="90"/>
      <c r="AA133" s="90"/>
      <c r="AB133" s="90"/>
      <c r="AC133" s="29" t="s">
        <v>81</v>
      </c>
      <c r="AD133" s="29"/>
      <c r="AE133" s="29"/>
      <c r="AF133" s="29"/>
      <c r="AG133" s="29"/>
      <c r="AH133" s="29"/>
      <c r="AI133" s="29" t="s">
        <v>82</v>
      </c>
      <c r="AJ133" s="29"/>
      <c r="AK133" s="29"/>
      <c r="AL133" s="29"/>
      <c r="AM133" s="29"/>
      <c r="AN133" s="29"/>
      <c r="AO133" s="29"/>
      <c r="AP133" s="29"/>
      <c r="AQ133" s="29"/>
      <c r="AR133" s="29"/>
      <c r="AS133" s="29"/>
      <c r="AT133" s="121">
        <v>15827.5</v>
      </c>
      <c r="AU133" s="121"/>
      <c r="AV133" s="121"/>
      <c r="AW133" s="121"/>
      <c r="AX133" s="121"/>
      <c r="AY133" s="121"/>
      <c r="AZ133" s="121"/>
      <c r="BA133" s="77"/>
      <c r="BB133" s="77"/>
      <c r="BC133" s="77"/>
      <c r="BD133" s="77"/>
      <c r="BE133" s="77"/>
      <c r="BF133" s="77"/>
      <c r="BG133" s="121">
        <v>15827.5</v>
      </c>
      <c r="BH133" s="121"/>
      <c r="BI133" s="121"/>
      <c r="BJ133" s="121"/>
      <c r="BK133" s="121"/>
      <c r="BL133" s="121"/>
      <c r="BM133" s="121"/>
      <c r="BN133" s="77">
        <v>0</v>
      </c>
      <c r="BO133" s="77"/>
      <c r="BP133" s="77"/>
      <c r="BQ133" s="77"/>
      <c r="BR133" s="77"/>
      <c r="BS133" s="77"/>
      <c r="BT133" s="77"/>
      <c r="BU133" s="77"/>
      <c r="BV133" s="77"/>
      <c r="BW133" s="77"/>
      <c r="BX133" s="77"/>
      <c r="BY133" s="77"/>
      <c r="BZ133" s="77"/>
      <c r="CA133" s="77">
        <v>0</v>
      </c>
      <c r="CB133" s="77"/>
      <c r="CC133" s="77"/>
      <c r="CD133" s="77"/>
      <c r="CE133" s="77"/>
      <c r="CF133" s="77"/>
      <c r="CG133" s="77"/>
      <c r="CH133" s="77">
        <v>0</v>
      </c>
      <c r="CI133" s="77"/>
      <c r="CJ133" s="77"/>
      <c r="CK133" s="77"/>
      <c r="CL133" s="77"/>
      <c r="CM133" s="77"/>
      <c r="CN133" s="77"/>
      <c r="CO133" s="77"/>
      <c r="CP133" s="77"/>
      <c r="CQ133" s="77"/>
      <c r="CR133" s="77"/>
      <c r="CS133" s="77"/>
      <c r="CT133" s="77"/>
      <c r="CU133" s="77">
        <v>0</v>
      </c>
      <c r="CV133" s="77"/>
      <c r="CW133" s="77"/>
      <c r="CX133" s="77"/>
      <c r="CY133" s="77"/>
      <c r="CZ133" s="77"/>
      <c r="DA133" s="77"/>
    </row>
    <row r="134" spans="2:105" ht="12.75" customHeight="1">
      <c r="B134" s="29"/>
      <c r="C134" s="29"/>
      <c r="D134" s="29"/>
      <c r="E134" s="29"/>
      <c r="F134" s="29"/>
      <c r="G134" s="116" t="s">
        <v>83</v>
      </c>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6"/>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row>
    <row r="135" spans="1:105" s="13" customFormat="1" ht="21.75" customHeight="1">
      <c r="A135" s="1"/>
      <c r="B135" s="27">
        <v>1</v>
      </c>
      <c r="C135" s="27"/>
      <c r="D135" s="27"/>
      <c r="E135" s="27"/>
      <c r="F135" s="27"/>
      <c r="G135" s="90" t="s">
        <v>84</v>
      </c>
      <c r="H135" s="90"/>
      <c r="I135" s="90"/>
      <c r="J135" s="90"/>
      <c r="K135" s="90"/>
      <c r="L135" s="90"/>
      <c r="M135" s="90"/>
      <c r="N135" s="90"/>
      <c r="O135" s="90"/>
      <c r="P135" s="90"/>
      <c r="Q135" s="90"/>
      <c r="R135" s="90"/>
      <c r="S135" s="90"/>
      <c r="T135" s="90"/>
      <c r="U135" s="90"/>
      <c r="V135" s="90"/>
      <c r="W135" s="90"/>
      <c r="X135" s="90"/>
      <c r="Y135" s="90"/>
      <c r="Z135" s="90"/>
      <c r="AA135" s="90"/>
      <c r="AB135" s="90"/>
      <c r="AC135" s="29" t="s">
        <v>85</v>
      </c>
      <c r="AD135" s="29"/>
      <c r="AE135" s="29"/>
      <c r="AF135" s="29"/>
      <c r="AG135" s="29"/>
      <c r="AH135" s="29"/>
      <c r="AI135" s="29" t="s">
        <v>82</v>
      </c>
      <c r="AJ135" s="29"/>
      <c r="AK135" s="29"/>
      <c r="AL135" s="29"/>
      <c r="AM135" s="29"/>
      <c r="AN135" s="29"/>
      <c r="AO135" s="29"/>
      <c r="AP135" s="29"/>
      <c r="AQ135" s="29"/>
      <c r="AR135" s="29"/>
      <c r="AS135" s="29"/>
      <c r="AT135" s="77">
        <v>0</v>
      </c>
      <c r="AU135" s="77"/>
      <c r="AV135" s="77"/>
      <c r="AW135" s="77"/>
      <c r="AX135" s="77"/>
      <c r="AY135" s="77"/>
      <c r="AZ135" s="77"/>
      <c r="BA135" s="77"/>
      <c r="BB135" s="77"/>
      <c r="BC135" s="77"/>
      <c r="BD135" s="77"/>
      <c r="BE135" s="77"/>
      <c r="BF135" s="77"/>
      <c r="BG135" s="77">
        <v>0</v>
      </c>
      <c r="BH135" s="77"/>
      <c r="BI135" s="77"/>
      <c r="BJ135" s="77"/>
      <c r="BK135" s="77"/>
      <c r="BL135" s="77"/>
      <c r="BM135" s="77"/>
      <c r="BN135" s="77">
        <v>0</v>
      </c>
      <c r="BO135" s="77"/>
      <c r="BP135" s="77"/>
      <c r="BQ135" s="77"/>
      <c r="BR135" s="77"/>
      <c r="BS135" s="77"/>
      <c r="BT135" s="77"/>
      <c r="BU135" s="77"/>
      <c r="BV135" s="77"/>
      <c r="BW135" s="77"/>
      <c r="BX135" s="77"/>
      <c r="BY135" s="77"/>
      <c r="BZ135" s="77"/>
      <c r="CA135" s="77">
        <v>0</v>
      </c>
      <c r="CB135" s="77"/>
      <c r="CC135" s="77"/>
      <c r="CD135" s="77"/>
      <c r="CE135" s="77"/>
      <c r="CF135" s="77"/>
      <c r="CG135" s="77"/>
      <c r="CH135" s="77">
        <v>0</v>
      </c>
      <c r="CI135" s="77"/>
      <c r="CJ135" s="77"/>
      <c r="CK135" s="77"/>
      <c r="CL135" s="77"/>
      <c r="CM135" s="77"/>
      <c r="CN135" s="77"/>
      <c r="CO135" s="77"/>
      <c r="CP135" s="77"/>
      <c r="CQ135" s="77"/>
      <c r="CR135" s="77"/>
      <c r="CS135" s="77"/>
      <c r="CT135" s="77"/>
      <c r="CU135" s="77">
        <v>0</v>
      </c>
      <c r="CV135" s="77"/>
      <c r="CW135" s="77"/>
      <c r="CX135" s="77"/>
      <c r="CY135" s="77"/>
      <c r="CZ135" s="77"/>
      <c r="DA135" s="77"/>
    </row>
    <row r="136" spans="2:105" ht="12.75" customHeight="1">
      <c r="B136" s="29" t="s">
        <v>86</v>
      </c>
      <c r="C136" s="29"/>
      <c r="D136" s="29"/>
      <c r="E136" s="29"/>
      <c r="F136" s="29"/>
      <c r="G136" s="116" t="s">
        <v>17</v>
      </c>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6"/>
      <c r="BN136" s="116"/>
      <c r="BO136" s="116"/>
      <c r="BP136" s="116"/>
      <c r="BQ136" s="116"/>
      <c r="BR136" s="116"/>
      <c r="BS136" s="116"/>
      <c r="BT136" s="116"/>
      <c r="BU136" s="116"/>
      <c r="BV136" s="116"/>
      <c r="BW136" s="116"/>
      <c r="BX136" s="116"/>
      <c r="BY136" s="116"/>
      <c r="BZ136" s="116"/>
      <c r="CA136" s="116"/>
      <c r="CB136" s="116"/>
      <c r="CC136" s="116"/>
      <c r="CD136" s="116"/>
      <c r="CE136" s="116"/>
      <c r="CF136" s="116"/>
      <c r="CG136" s="116"/>
      <c r="CH136" s="116"/>
      <c r="CI136" s="116"/>
      <c r="CJ136" s="116"/>
      <c r="CK136" s="116"/>
      <c r="CL136" s="116"/>
      <c r="CM136" s="116"/>
      <c r="CN136" s="116"/>
      <c r="CO136" s="116"/>
      <c r="CP136" s="116"/>
      <c r="CQ136" s="116"/>
      <c r="CR136" s="116"/>
      <c r="CS136" s="116"/>
      <c r="CT136" s="116"/>
      <c r="CU136" s="116"/>
      <c r="CV136" s="116"/>
      <c r="CW136" s="116"/>
      <c r="CX136" s="116"/>
      <c r="CY136" s="116"/>
      <c r="CZ136" s="116"/>
      <c r="DA136" s="116"/>
    </row>
    <row r="137" spans="2:105" ht="12.75" customHeight="1">
      <c r="B137" s="29"/>
      <c r="C137" s="29"/>
      <c r="D137" s="29"/>
      <c r="E137" s="29"/>
      <c r="F137" s="29"/>
      <c r="G137" s="116" t="s">
        <v>72</v>
      </c>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6"/>
      <c r="BN137" s="116"/>
      <c r="BO137" s="116"/>
      <c r="BP137" s="116"/>
      <c r="BQ137" s="116"/>
      <c r="BR137" s="116"/>
      <c r="BS137" s="116"/>
      <c r="BT137" s="116"/>
      <c r="BU137" s="116"/>
      <c r="BV137" s="116"/>
      <c r="BW137" s="116"/>
      <c r="BX137" s="116"/>
      <c r="BY137" s="116"/>
      <c r="BZ137" s="116"/>
      <c r="CA137" s="116"/>
      <c r="CB137" s="116"/>
      <c r="CC137" s="116"/>
      <c r="CD137" s="116"/>
      <c r="CE137" s="116"/>
      <c r="CF137" s="116"/>
      <c r="CG137" s="116"/>
      <c r="CH137" s="116"/>
      <c r="CI137" s="116"/>
      <c r="CJ137" s="116"/>
      <c r="CK137" s="116"/>
      <c r="CL137" s="116"/>
      <c r="CM137" s="116"/>
      <c r="CN137" s="116"/>
      <c r="CO137" s="116"/>
      <c r="CP137" s="116"/>
      <c r="CQ137" s="116"/>
      <c r="CR137" s="116"/>
      <c r="CS137" s="116"/>
      <c r="CT137" s="116"/>
      <c r="CU137" s="116"/>
      <c r="CV137" s="116"/>
      <c r="CW137" s="116"/>
      <c r="CX137" s="116"/>
      <c r="CY137" s="116"/>
      <c r="CZ137" s="116"/>
      <c r="DA137" s="116"/>
    </row>
    <row r="138" spans="1:105" s="13" customFormat="1" ht="21.75" customHeight="1">
      <c r="A138" s="1"/>
      <c r="B138" s="27">
        <v>1</v>
      </c>
      <c r="C138" s="27"/>
      <c r="D138" s="27"/>
      <c r="E138" s="27"/>
      <c r="F138" s="27"/>
      <c r="G138" s="90" t="s">
        <v>87</v>
      </c>
      <c r="H138" s="90"/>
      <c r="I138" s="90"/>
      <c r="J138" s="90"/>
      <c r="K138" s="90"/>
      <c r="L138" s="90"/>
      <c r="M138" s="90"/>
      <c r="N138" s="90"/>
      <c r="O138" s="90"/>
      <c r="P138" s="90"/>
      <c r="Q138" s="90"/>
      <c r="R138" s="90"/>
      <c r="S138" s="90"/>
      <c r="T138" s="90"/>
      <c r="U138" s="90"/>
      <c r="V138" s="90"/>
      <c r="W138" s="90"/>
      <c r="X138" s="90"/>
      <c r="Y138" s="90"/>
      <c r="Z138" s="90"/>
      <c r="AA138" s="90"/>
      <c r="AB138" s="90"/>
      <c r="AC138" s="29" t="s">
        <v>74</v>
      </c>
      <c r="AD138" s="29"/>
      <c r="AE138" s="29"/>
      <c r="AF138" s="29"/>
      <c r="AG138" s="29"/>
      <c r="AH138" s="29"/>
      <c r="AI138" s="29" t="s">
        <v>88</v>
      </c>
      <c r="AJ138" s="29"/>
      <c r="AK138" s="29"/>
      <c r="AL138" s="29"/>
      <c r="AM138" s="29"/>
      <c r="AN138" s="29"/>
      <c r="AO138" s="29"/>
      <c r="AP138" s="29"/>
      <c r="AQ138" s="29"/>
      <c r="AR138" s="29"/>
      <c r="AS138" s="29"/>
      <c r="AT138" s="121">
        <v>1098.484</v>
      </c>
      <c r="AU138" s="121"/>
      <c r="AV138" s="121"/>
      <c r="AW138" s="121"/>
      <c r="AX138" s="121"/>
      <c r="AY138" s="121"/>
      <c r="AZ138" s="121"/>
      <c r="BA138" s="77"/>
      <c r="BB138" s="77"/>
      <c r="BC138" s="77"/>
      <c r="BD138" s="77"/>
      <c r="BE138" s="77"/>
      <c r="BF138" s="77"/>
      <c r="BG138" s="121">
        <v>1098.484</v>
      </c>
      <c r="BH138" s="121"/>
      <c r="BI138" s="121"/>
      <c r="BJ138" s="121"/>
      <c r="BK138" s="121"/>
      <c r="BL138" s="121"/>
      <c r="BM138" s="121"/>
      <c r="BN138" s="121">
        <v>1309100</v>
      </c>
      <c r="BO138" s="121"/>
      <c r="BP138" s="121"/>
      <c r="BQ138" s="121"/>
      <c r="BR138" s="121"/>
      <c r="BS138" s="121"/>
      <c r="BT138" s="121"/>
      <c r="BU138" s="77"/>
      <c r="BV138" s="77"/>
      <c r="BW138" s="77"/>
      <c r="BX138" s="77"/>
      <c r="BY138" s="77"/>
      <c r="BZ138" s="77"/>
      <c r="CA138" s="121">
        <v>1309100</v>
      </c>
      <c r="CB138" s="121"/>
      <c r="CC138" s="121"/>
      <c r="CD138" s="121"/>
      <c r="CE138" s="121"/>
      <c r="CF138" s="121"/>
      <c r="CG138" s="121"/>
      <c r="CH138" s="121">
        <v>1659.1</v>
      </c>
      <c r="CI138" s="121"/>
      <c r="CJ138" s="121"/>
      <c r="CK138" s="121"/>
      <c r="CL138" s="121"/>
      <c r="CM138" s="121"/>
      <c r="CN138" s="121"/>
      <c r="CO138" s="77"/>
      <c r="CP138" s="77"/>
      <c r="CQ138" s="77"/>
      <c r="CR138" s="77"/>
      <c r="CS138" s="77"/>
      <c r="CT138" s="77"/>
      <c r="CU138" s="121">
        <v>1659.1</v>
      </c>
      <c r="CV138" s="121"/>
      <c r="CW138" s="121"/>
      <c r="CX138" s="121"/>
      <c r="CY138" s="121"/>
      <c r="CZ138" s="121"/>
      <c r="DA138" s="121"/>
    </row>
    <row r="139" spans="2:105" ht="12.75" customHeight="1">
      <c r="B139" s="29"/>
      <c r="C139" s="29"/>
      <c r="D139" s="29"/>
      <c r="E139" s="29"/>
      <c r="F139" s="29"/>
      <c r="G139" s="116" t="s">
        <v>76</v>
      </c>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6"/>
      <c r="BN139" s="116"/>
      <c r="BO139" s="116"/>
      <c r="BP139" s="116"/>
      <c r="BQ139" s="116"/>
      <c r="BR139" s="116"/>
      <c r="BS139" s="116"/>
      <c r="BT139" s="116"/>
      <c r="BU139" s="116"/>
      <c r="BV139" s="116"/>
      <c r="BW139" s="116"/>
      <c r="BX139" s="116"/>
      <c r="BY139" s="116"/>
      <c r="BZ139" s="116"/>
      <c r="CA139" s="116"/>
      <c r="CB139" s="116"/>
      <c r="CC139" s="116"/>
      <c r="CD139" s="116"/>
      <c r="CE139" s="116"/>
      <c r="CF139" s="116"/>
      <c r="CG139" s="116"/>
      <c r="CH139" s="116"/>
      <c r="CI139" s="116"/>
      <c r="CJ139" s="116"/>
      <c r="CK139" s="116"/>
      <c r="CL139" s="116"/>
      <c r="CM139" s="116"/>
      <c r="CN139" s="116"/>
      <c r="CO139" s="116"/>
      <c r="CP139" s="116"/>
      <c r="CQ139" s="116"/>
      <c r="CR139" s="116"/>
      <c r="CS139" s="116"/>
      <c r="CT139" s="116"/>
      <c r="CU139" s="116"/>
      <c r="CV139" s="116"/>
      <c r="CW139" s="116"/>
      <c r="CX139" s="116"/>
      <c r="CY139" s="116"/>
      <c r="CZ139" s="116"/>
      <c r="DA139" s="116"/>
    </row>
    <row r="140" spans="1:105" s="13" customFormat="1" ht="12.75" customHeight="1">
      <c r="A140" s="1"/>
      <c r="B140" s="27">
        <v>1</v>
      </c>
      <c r="C140" s="27"/>
      <c r="D140" s="27"/>
      <c r="E140" s="27"/>
      <c r="F140" s="27"/>
      <c r="G140" s="90" t="s">
        <v>89</v>
      </c>
      <c r="H140" s="90"/>
      <c r="I140" s="90"/>
      <c r="J140" s="90"/>
      <c r="K140" s="90"/>
      <c r="L140" s="90"/>
      <c r="M140" s="90"/>
      <c r="N140" s="90"/>
      <c r="O140" s="90"/>
      <c r="P140" s="90"/>
      <c r="Q140" s="90"/>
      <c r="R140" s="90"/>
      <c r="S140" s="90"/>
      <c r="T140" s="90"/>
      <c r="U140" s="90"/>
      <c r="V140" s="90"/>
      <c r="W140" s="90"/>
      <c r="X140" s="90"/>
      <c r="Y140" s="90"/>
      <c r="Z140" s="90"/>
      <c r="AA140" s="90"/>
      <c r="AB140" s="90"/>
      <c r="AC140" s="29" t="s">
        <v>78</v>
      </c>
      <c r="AD140" s="29"/>
      <c r="AE140" s="29"/>
      <c r="AF140" s="29"/>
      <c r="AG140" s="29"/>
      <c r="AH140" s="29"/>
      <c r="AI140" s="29" t="s">
        <v>75</v>
      </c>
      <c r="AJ140" s="29"/>
      <c r="AK140" s="29"/>
      <c r="AL140" s="29"/>
      <c r="AM140" s="29"/>
      <c r="AN140" s="29"/>
      <c r="AO140" s="29"/>
      <c r="AP140" s="29"/>
      <c r="AQ140" s="29"/>
      <c r="AR140" s="29"/>
      <c r="AS140" s="29"/>
      <c r="AT140" s="119">
        <v>8</v>
      </c>
      <c r="AU140" s="119"/>
      <c r="AV140" s="119"/>
      <c r="AW140" s="119"/>
      <c r="AX140" s="119"/>
      <c r="AY140" s="119"/>
      <c r="AZ140" s="119"/>
      <c r="BA140" s="77"/>
      <c r="BB140" s="77"/>
      <c r="BC140" s="77"/>
      <c r="BD140" s="77"/>
      <c r="BE140" s="77"/>
      <c r="BF140" s="77"/>
      <c r="BG140" s="119">
        <v>8</v>
      </c>
      <c r="BH140" s="119"/>
      <c r="BI140" s="119"/>
      <c r="BJ140" s="119"/>
      <c r="BK140" s="119"/>
      <c r="BL140" s="119"/>
      <c r="BM140" s="119"/>
      <c r="BN140" s="119">
        <v>15</v>
      </c>
      <c r="BO140" s="119"/>
      <c r="BP140" s="119"/>
      <c r="BQ140" s="119"/>
      <c r="BR140" s="119"/>
      <c r="BS140" s="119"/>
      <c r="BT140" s="119"/>
      <c r="BU140" s="77"/>
      <c r="BV140" s="77"/>
      <c r="BW140" s="77"/>
      <c r="BX140" s="77"/>
      <c r="BY140" s="77"/>
      <c r="BZ140" s="77"/>
      <c r="CA140" s="119">
        <v>15</v>
      </c>
      <c r="CB140" s="119"/>
      <c r="CC140" s="119"/>
      <c r="CD140" s="119"/>
      <c r="CE140" s="119"/>
      <c r="CF140" s="119"/>
      <c r="CG140" s="119"/>
      <c r="CH140" s="119">
        <v>60</v>
      </c>
      <c r="CI140" s="119"/>
      <c r="CJ140" s="119"/>
      <c r="CK140" s="119"/>
      <c r="CL140" s="119"/>
      <c r="CM140" s="119"/>
      <c r="CN140" s="119"/>
      <c r="CO140" s="77"/>
      <c r="CP140" s="77"/>
      <c r="CQ140" s="77"/>
      <c r="CR140" s="77"/>
      <c r="CS140" s="77"/>
      <c r="CT140" s="77"/>
      <c r="CU140" s="119">
        <v>60</v>
      </c>
      <c r="CV140" s="119"/>
      <c r="CW140" s="119"/>
      <c r="CX140" s="119"/>
      <c r="CY140" s="119"/>
      <c r="CZ140" s="119"/>
      <c r="DA140" s="119"/>
    </row>
    <row r="141" spans="2:105" ht="12.75" customHeight="1">
      <c r="B141" s="29"/>
      <c r="C141" s="29"/>
      <c r="D141" s="29"/>
      <c r="E141" s="29"/>
      <c r="F141" s="29"/>
      <c r="G141" s="116" t="s">
        <v>79</v>
      </c>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6"/>
      <c r="BN141" s="116"/>
      <c r="BO141" s="116"/>
      <c r="BP141" s="116"/>
      <c r="BQ141" s="116"/>
      <c r="BR141" s="116"/>
      <c r="BS141" s="116"/>
      <c r="BT141" s="116"/>
      <c r="BU141" s="116"/>
      <c r="BV141" s="116"/>
      <c r="BW141" s="116"/>
      <c r="BX141" s="116"/>
      <c r="BY141" s="116"/>
      <c r="BZ141" s="116"/>
      <c r="CA141" s="116"/>
      <c r="CB141" s="116"/>
      <c r="CC141" s="116"/>
      <c r="CD141" s="116"/>
      <c r="CE141" s="116"/>
      <c r="CF141" s="116"/>
      <c r="CG141" s="116"/>
      <c r="CH141" s="116"/>
      <c r="CI141" s="116"/>
      <c r="CJ141" s="116"/>
      <c r="CK141" s="116"/>
      <c r="CL141" s="116"/>
      <c r="CM141" s="116"/>
      <c r="CN141" s="116"/>
      <c r="CO141" s="116"/>
      <c r="CP141" s="116"/>
      <c r="CQ141" s="116"/>
      <c r="CR141" s="116"/>
      <c r="CS141" s="116"/>
      <c r="CT141" s="116"/>
      <c r="CU141" s="116"/>
      <c r="CV141" s="116"/>
      <c r="CW141" s="116"/>
      <c r="CX141" s="116"/>
      <c r="CY141" s="116"/>
      <c r="CZ141" s="116"/>
      <c r="DA141" s="116"/>
    </row>
    <row r="142" spans="1:105" s="13" customFormat="1" ht="12.75" customHeight="1">
      <c r="A142" s="1"/>
      <c r="B142" s="27">
        <v>1</v>
      </c>
      <c r="C142" s="27"/>
      <c r="D142" s="27"/>
      <c r="E142" s="27"/>
      <c r="F142" s="27"/>
      <c r="G142" s="90" t="s">
        <v>90</v>
      </c>
      <c r="H142" s="90"/>
      <c r="I142" s="90"/>
      <c r="J142" s="90"/>
      <c r="K142" s="90"/>
      <c r="L142" s="90"/>
      <c r="M142" s="90"/>
      <c r="N142" s="90"/>
      <c r="O142" s="90"/>
      <c r="P142" s="90"/>
      <c r="Q142" s="90"/>
      <c r="R142" s="90"/>
      <c r="S142" s="90"/>
      <c r="T142" s="90"/>
      <c r="U142" s="90"/>
      <c r="V142" s="90"/>
      <c r="W142" s="90"/>
      <c r="X142" s="90"/>
      <c r="Y142" s="90"/>
      <c r="Z142" s="90"/>
      <c r="AA142" s="90"/>
      <c r="AB142" s="90"/>
      <c r="AC142" s="29" t="s">
        <v>81</v>
      </c>
      <c r="AD142" s="29"/>
      <c r="AE142" s="29"/>
      <c r="AF142" s="29"/>
      <c r="AG142" s="29"/>
      <c r="AH142" s="29"/>
      <c r="AI142" s="29" t="s">
        <v>82</v>
      </c>
      <c r="AJ142" s="29"/>
      <c r="AK142" s="29"/>
      <c r="AL142" s="29"/>
      <c r="AM142" s="29"/>
      <c r="AN142" s="29"/>
      <c r="AO142" s="29"/>
      <c r="AP142" s="29"/>
      <c r="AQ142" s="29"/>
      <c r="AR142" s="29"/>
      <c r="AS142" s="29"/>
      <c r="AT142" s="123">
        <v>137310.5</v>
      </c>
      <c r="AU142" s="123"/>
      <c r="AV142" s="123"/>
      <c r="AW142" s="123"/>
      <c r="AX142" s="123"/>
      <c r="AY142" s="123"/>
      <c r="AZ142" s="123"/>
      <c r="BA142" s="123"/>
      <c r="BB142" s="123"/>
      <c r="BC142" s="123"/>
      <c r="BD142" s="123"/>
      <c r="BE142" s="123"/>
      <c r="BF142" s="123"/>
      <c r="BG142" s="123">
        <v>137310.5</v>
      </c>
      <c r="BH142" s="123"/>
      <c r="BI142" s="123"/>
      <c r="BJ142" s="123"/>
      <c r="BK142" s="123"/>
      <c r="BL142" s="123"/>
      <c r="BM142" s="123"/>
      <c r="BN142" s="123">
        <v>30740</v>
      </c>
      <c r="BO142" s="123"/>
      <c r="BP142" s="123"/>
      <c r="BQ142" s="123"/>
      <c r="BR142" s="123"/>
      <c r="BS142" s="123"/>
      <c r="BT142" s="123"/>
      <c r="BU142" s="123"/>
      <c r="BV142" s="123"/>
      <c r="BW142" s="123"/>
      <c r="BX142" s="123"/>
      <c r="BY142" s="123"/>
      <c r="BZ142" s="123"/>
      <c r="CA142" s="123">
        <v>30740</v>
      </c>
      <c r="CB142" s="123"/>
      <c r="CC142" s="123"/>
      <c r="CD142" s="123"/>
      <c r="CE142" s="123"/>
      <c r="CF142" s="123"/>
      <c r="CG142" s="123"/>
      <c r="CH142" s="123">
        <v>27657.67</v>
      </c>
      <c r="CI142" s="123"/>
      <c r="CJ142" s="123"/>
      <c r="CK142" s="123"/>
      <c r="CL142" s="123"/>
      <c r="CM142" s="123"/>
      <c r="CN142" s="123"/>
      <c r="CO142" s="123"/>
      <c r="CP142" s="123"/>
      <c r="CQ142" s="123"/>
      <c r="CR142" s="123"/>
      <c r="CS142" s="123"/>
      <c r="CT142" s="123"/>
      <c r="CU142" s="123">
        <v>27657.67</v>
      </c>
      <c r="CV142" s="123"/>
      <c r="CW142" s="123"/>
      <c r="CX142" s="123"/>
      <c r="CY142" s="123"/>
      <c r="CZ142" s="123"/>
      <c r="DA142" s="123"/>
    </row>
    <row r="143" spans="2:105" ht="12.75" customHeight="1">
      <c r="B143" s="29"/>
      <c r="C143" s="29"/>
      <c r="D143" s="29"/>
      <c r="E143" s="29"/>
      <c r="F143" s="29"/>
      <c r="G143" s="116" t="s">
        <v>83</v>
      </c>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6"/>
      <c r="BN143" s="116"/>
      <c r="BO143" s="116"/>
      <c r="BP143" s="116"/>
      <c r="BQ143" s="116"/>
      <c r="BR143" s="116"/>
      <c r="BS143" s="116"/>
      <c r="BT143" s="116"/>
      <c r="BU143" s="116"/>
      <c r="BV143" s="116"/>
      <c r="BW143" s="116"/>
      <c r="BX143" s="116"/>
      <c r="BY143" s="116"/>
      <c r="BZ143" s="116"/>
      <c r="CA143" s="116"/>
      <c r="CB143" s="116"/>
      <c r="CC143" s="116"/>
      <c r="CD143" s="116"/>
      <c r="CE143" s="116"/>
      <c r="CF143" s="116"/>
      <c r="CG143" s="116"/>
      <c r="CH143" s="116"/>
      <c r="CI143" s="116"/>
      <c r="CJ143" s="116"/>
      <c r="CK143" s="116"/>
      <c r="CL143" s="116"/>
      <c r="CM143" s="116"/>
      <c r="CN143" s="116"/>
      <c r="CO143" s="116"/>
      <c r="CP143" s="116"/>
      <c r="CQ143" s="116"/>
      <c r="CR143" s="116"/>
      <c r="CS143" s="116"/>
      <c r="CT143" s="116"/>
      <c r="CU143" s="116"/>
      <c r="CV143" s="116"/>
      <c r="CW143" s="116"/>
      <c r="CX143" s="116"/>
      <c r="CY143" s="116"/>
      <c r="CZ143" s="116"/>
      <c r="DA143" s="116"/>
    </row>
    <row r="144" spans="1:105" s="13" customFormat="1" ht="12.75" customHeight="1">
      <c r="A144" s="1"/>
      <c r="B144" s="27">
        <v>1</v>
      </c>
      <c r="C144" s="27"/>
      <c r="D144" s="27"/>
      <c r="E144" s="27"/>
      <c r="F144" s="27"/>
      <c r="G144" s="90" t="s">
        <v>91</v>
      </c>
      <c r="H144" s="90"/>
      <c r="I144" s="90"/>
      <c r="J144" s="90"/>
      <c r="K144" s="90"/>
      <c r="L144" s="90"/>
      <c r="M144" s="90"/>
      <c r="N144" s="90"/>
      <c r="O144" s="90"/>
      <c r="P144" s="90"/>
      <c r="Q144" s="90"/>
      <c r="R144" s="90"/>
      <c r="S144" s="90"/>
      <c r="T144" s="90"/>
      <c r="U144" s="90"/>
      <c r="V144" s="90"/>
      <c r="W144" s="90"/>
      <c r="X144" s="90"/>
      <c r="Y144" s="90"/>
      <c r="Z144" s="90"/>
      <c r="AA144" s="90"/>
      <c r="AB144" s="90"/>
      <c r="AC144" s="29" t="s">
        <v>85</v>
      </c>
      <c r="AD144" s="29"/>
      <c r="AE144" s="29"/>
      <c r="AF144" s="29"/>
      <c r="AG144" s="29"/>
      <c r="AH144" s="29"/>
      <c r="AI144" s="29" t="s">
        <v>82</v>
      </c>
      <c r="AJ144" s="29"/>
      <c r="AK144" s="29"/>
      <c r="AL144" s="29"/>
      <c r="AM144" s="29"/>
      <c r="AN144" s="29"/>
      <c r="AO144" s="29"/>
      <c r="AP144" s="29"/>
      <c r="AQ144" s="29"/>
      <c r="AR144" s="29"/>
      <c r="AS144" s="29"/>
      <c r="AT144" s="119">
        <v>8.163</v>
      </c>
      <c r="AU144" s="119"/>
      <c r="AV144" s="119"/>
      <c r="AW144" s="119"/>
      <c r="AX144" s="119"/>
      <c r="AY144" s="119"/>
      <c r="AZ144" s="119"/>
      <c r="BA144" s="77"/>
      <c r="BB144" s="77"/>
      <c r="BC144" s="77"/>
      <c r="BD144" s="77"/>
      <c r="BE144" s="77"/>
      <c r="BF144" s="77"/>
      <c r="BG144" s="119">
        <v>8.163</v>
      </c>
      <c r="BH144" s="119"/>
      <c r="BI144" s="119"/>
      <c r="BJ144" s="119"/>
      <c r="BK144" s="119"/>
      <c r="BL144" s="119"/>
      <c r="BM144" s="119"/>
      <c r="BN144" s="119">
        <v>100</v>
      </c>
      <c r="BO144" s="119"/>
      <c r="BP144" s="119"/>
      <c r="BQ144" s="119"/>
      <c r="BR144" s="119"/>
      <c r="BS144" s="119"/>
      <c r="BT144" s="119"/>
      <c r="BU144" s="77"/>
      <c r="BV144" s="77"/>
      <c r="BW144" s="77"/>
      <c r="BX144" s="77"/>
      <c r="BY144" s="77"/>
      <c r="BZ144" s="77"/>
      <c r="CA144" s="119">
        <v>100</v>
      </c>
      <c r="CB144" s="119"/>
      <c r="CC144" s="119"/>
      <c r="CD144" s="119"/>
      <c r="CE144" s="119"/>
      <c r="CF144" s="119"/>
      <c r="CG144" s="119"/>
      <c r="CH144" s="119">
        <v>100</v>
      </c>
      <c r="CI144" s="119"/>
      <c r="CJ144" s="119"/>
      <c r="CK144" s="119"/>
      <c r="CL144" s="119"/>
      <c r="CM144" s="119"/>
      <c r="CN144" s="119"/>
      <c r="CO144" s="77"/>
      <c r="CP144" s="77"/>
      <c r="CQ144" s="77"/>
      <c r="CR144" s="77"/>
      <c r="CS144" s="77"/>
      <c r="CT144" s="77"/>
      <c r="CU144" s="119">
        <v>100</v>
      </c>
      <c r="CV144" s="119"/>
      <c r="CW144" s="119"/>
      <c r="CX144" s="119"/>
      <c r="CY144" s="119"/>
      <c r="CZ144" s="119"/>
      <c r="DA144" s="119"/>
    </row>
    <row r="145" spans="2:105" ht="12.75" customHeight="1">
      <c r="B145" s="29" t="s">
        <v>92</v>
      </c>
      <c r="C145" s="29"/>
      <c r="D145" s="29"/>
      <c r="E145" s="29"/>
      <c r="F145" s="29"/>
      <c r="G145" s="116" t="s">
        <v>16</v>
      </c>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c r="BM145" s="116"/>
      <c r="BN145" s="116"/>
      <c r="BO145" s="116"/>
      <c r="BP145" s="116"/>
      <c r="BQ145" s="116"/>
      <c r="BR145" s="116"/>
      <c r="BS145" s="116"/>
      <c r="BT145" s="116"/>
      <c r="BU145" s="116"/>
      <c r="BV145" s="116"/>
      <c r="BW145" s="116"/>
      <c r="BX145" s="116"/>
      <c r="BY145" s="116"/>
      <c r="BZ145" s="116"/>
      <c r="CA145" s="116"/>
      <c r="CB145" s="116"/>
      <c r="CC145" s="116"/>
      <c r="CD145" s="116"/>
      <c r="CE145" s="116"/>
      <c r="CF145" s="116"/>
      <c r="CG145" s="116"/>
      <c r="CH145" s="116"/>
      <c r="CI145" s="116"/>
      <c r="CJ145" s="116"/>
      <c r="CK145" s="116"/>
      <c r="CL145" s="116"/>
      <c r="CM145" s="116"/>
      <c r="CN145" s="116"/>
      <c r="CO145" s="116"/>
      <c r="CP145" s="116"/>
      <c r="CQ145" s="116"/>
      <c r="CR145" s="116"/>
      <c r="CS145" s="116"/>
      <c r="CT145" s="116"/>
      <c r="CU145" s="116"/>
      <c r="CV145" s="116"/>
      <c r="CW145" s="116"/>
      <c r="CX145" s="116"/>
      <c r="CY145" s="116"/>
      <c r="CZ145" s="116"/>
      <c r="DA145" s="116"/>
    </row>
    <row r="146" spans="2:105" ht="12.75" customHeight="1">
      <c r="B146" s="29"/>
      <c r="C146" s="29"/>
      <c r="D146" s="29"/>
      <c r="E146" s="29"/>
      <c r="F146" s="29"/>
      <c r="G146" s="116" t="s">
        <v>72</v>
      </c>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c r="BM146" s="116"/>
      <c r="BN146" s="116"/>
      <c r="BO146" s="116"/>
      <c r="BP146" s="116"/>
      <c r="BQ146" s="116"/>
      <c r="BR146" s="116"/>
      <c r="BS146" s="116"/>
      <c r="BT146" s="116"/>
      <c r="BU146" s="116"/>
      <c r="BV146" s="116"/>
      <c r="BW146" s="116"/>
      <c r="BX146" s="116"/>
      <c r="BY146" s="116"/>
      <c r="BZ146" s="116"/>
      <c r="CA146" s="116"/>
      <c r="CB146" s="116"/>
      <c r="CC146" s="116"/>
      <c r="CD146" s="116"/>
      <c r="CE146" s="116"/>
      <c r="CF146" s="116"/>
      <c r="CG146" s="116"/>
      <c r="CH146" s="116"/>
      <c r="CI146" s="116"/>
      <c r="CJ146" s="116"/>
      <c r="CK146" s="116"/>
      <c r="CL146" s="116"/>
      <c r="CM146" s="116"/>
      <c r="CN146" s="116"/>
      <c r="CO146" s="116"/>
      <c r="CP146" s="116"/>
      <c r="CQ146" s="116"/>
      <c r="CR146" s="116"/>
      <c r="CS146" s="116"/>
      <c r="CT146" s="116"/>
      <c r="CU146" s="116"/>
      <c r="CV146" s="116"/>
      <c r="CW146" s="116"/>
      <c r="CX146" s="116"/>
      <c r="CY146" s="116"/>
      <c r="CZ146" s="116"/>
      <c r="DA146" s="116"/>
    </row>
    <row r="147" spans="1:105" s="13" customFormat="1" ht="21.75" customHeight="1">
      <c r="A147" s="1"/>
      <c r="B147" s="27">
        <v>1</v>
      </c>
      <c r="C147" s="27"/>
      <c r="D147" s="27"/>
      <c r="E147" s="27"/>
      <c r="F147" s="27"/>
      <c r="G147" s="90" t="s">
        <v>93</v>
      </c>
      <c r="H147" s="90"/>
      <c r="I147" s="90"/>
      <c r="J147" s="90"/>
      <c r="K147" s="90"/>
      <c r="L147" s="90"/>
      <c r="M147" s="90"/>
      <c r="N147" s="90"/>
      <c r="O147" s="90"/>
      <c r="P147" s="90"/>
      <c r="Q147" s="90"/>
      <c r="R147" s="90"/>
      <c r="S147" s="90"/>
      <c r="T147" s="90"/>
      <c r="U147" s="90"/>
      <c r="V147" s="90"/>
      <c r="W147" s="90"/>
      <c r="X147" s="90"/>
      <c r="Y147" s="90"/>
      <c r="Z147" s="90"/>
      <c r="AA147" s="90"/>
      <c r="AB147" s="90"/>
      <c r="AC147" s="29" t="s">
        <v>74</v>
      </c>
      <c r="AD147" s="29"/>
      <c r="AE147" s="29"/>
      <c r="AF147" s="29"/>
      <c r="AG147" s="29"/>
      <c r="AH147" s="29"/>
      <c r="AI147" s="29" t="s">
        <v>88</v>
      </c>
      <c r="AJ147" s="29"/>
      <c r="AK147" s="29"/>
      <c r="AL147" s="29"/>
      <c r="AM147" s="29"/>
      <c r="AN147" s="29"/>
      <c r="AO147" s="29"/>
      <c r="AP147" s="29"/>
      <c r="AQ147" s="29"/>
      <c r="AR147" s="29"/>
      <c r="AS147" s="29"/>
      <c r="AT147" s="119">
        <v>293.495</v>
      </c>
      <c r="AU147" s="119"/>
      <c r="AV147" s="119"/>
      <c r="AW147" s="119"/>
      <c r="AX147" s="119"/>
      <c r="AY147" s="119"/>
      <c r="AZ147" s="119"/>
      <c r="BA147" s="77"/>
      <c r="BB147" s="77"/>
      <c r="BC147" s="77"/>
      <c r="BD147" s="77"/>
      <c r="BE147" s="77"/>
      <c r="BF147" s="77"/>
      <c r="BG147" s="119">
        <v>293.495</v>
      </c>
      <c r="BH147" s="119"/>
      <c r="BI147" s="119"/>
      <c r="BJ147" s="119"/>
      <c r="BK147" s="119"/>
      <c r="BL147" s="119"/>
      <c r="BM147" s="119"/>
      <c r="BN147" s="119">
        <v>500</v>
      </c>
      <c r="BO147" s="119"/>
      <c r="BP147" s="119"/>
      <c r="BQ147" s="119"/>
      <c r="BR147" s="119"/>
      <c r="BS147" s="119"/>
      <c r="BT147" s="119"/>
      <c r="BU147" s="77"/>
      <c r="BV147" s="77"/>
      <c r="BW147" s="77"/>
      <c r="BX147" s="77"/>
      <c r="BY147" s="77"/>
      <c r="BZ147" s="77"/>
      <c r="CA147" s="119">
        <v>500</v>
      </c>
      <c r="CB147" s="119"/>
      <c r="CC147" s="119"/>
      <c r="CD147" s="119"/>
      <c r="CE147" s="119"/>
      <c r="CF147" s="119"/>
      <c r="CG147" s="119"/>
      <c r="CH147" s="119">
        <v>500</v>
      </c>
      <c r="CI147" s="119"/>
      <c r="CJ147" s="119"/>
      <c r="CK147" s="119"/>
      <c r="CL147" s="119"/>
      <c r="CM147" s="119"/>
      <c r="CN147" s="119"/>
      <c r="CO147" s="77"/>
      <c r="CP147" s="77"/>
      <c r="CQ147" s="77"/>
      <c r="CR147" s="77"/>
      <c r="CS147" s="77"/>
      <c r="CT147" s="77"/>
      <c r="CU147" s="119">
        <v>500</v>
      </c>
      <c r="CV147" s="119"/>
      <c r="CW147" s="119"/>
      <c r="CX147" s="119"/>
      <c r="CY147" s="119"/>
      <c r="CZ147" s="119"/>
      <c r="DA147" s="119"/>
    </row>
    <row r="148" spans="2:105" ht="12.75" customHeight="1">
      <c r="B148" s="29"/>
      <c r="C148" s="29"/>
      <c r="D148" s="29"/>
      <c r="E148" s="29"/>
      <c r="F148" s="29"/>
      <c r="G148" s="116" t="s">
        <v>76</v>
      </c>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c r="BM148" s="116"/>
      <c r="BN148" s="116"/>
      <c r="BO148" s="116"/>
      <c r="BP148" s="116"/>
      <c r="BQ148" s="116"/>
      <c r="BR148" s="116"/>
      <c r="BS148" s="116"/>
      <c r="BT148" s="116"/>
      <c r="BU148" s="116"/>
      <c r="BV148" s="116"/>
      <c r="BW148" s="116"/>
      <c r="BX148" s="116"/>
      <c r="BY148" s="116"/>
      <c r="BZ148" s="116"/>
      <c r="CA148" s="116"/>
      <c r="CB148" s="116"/>
      <c r="CC148" s="116"/>
      <c r="CD148" s="116"/>
      <c r="CE148" s="116"/>
      <c r="CF148" s="116"/>
      <c r="CG148" s="116"/>
      <c r="CH148" s="116"/>
      <c r="CI148" s="116"/>
      <c r="CJ148" s="116"/>
      <c r="CK148" s="116"/>
      <c r="CL148" s="116"/>
      <c r="CM148" s="116"/>
      <c r="CN148" s="116"/>
      <c r="CO148" s="116"/>
      <c r="CP148" s="116"/>
      <c r="CQ148" s="116"/>
      <c r="CR148" s="116"/>
      <c r="CS148" s="116"/>
      <c r="CT148" s="116"/>
      <c r="CU148" s="116"/>
      <c r="CV148" s="116"/>
      <c r="CW148" s="116"/>
      <c r="CX148" s="116"/>
      <c r="CY148" s="116"/>
      <c r="CZ148" s="116"/>
      <c r="DA148" s="116"/>
    </row>
    <row r="149" spans="1:105" s="13" customFormat="1" ht="12.75" customHeight="1">
      <c r="A149" s="1"/>
      <c r="B149" s="27">
        <v>1</v>
      </c>
      <c r="C149" s="27"/>
      <c r="D149" s="27"/>
      <c r="E149" s="27"/>
      <c r="F149" s="27"/>
      <c r="G149" s="90" t="s">
        <v>94</v>
      </c>
      <c r="H149" s="90"/>
      <c r="I149" s="90"/>
      <c r="J149" s="90"/>
      <c r="K149" s="90"/>
      <c r="L149" s="90"/>
      <c r="M149" s="90"/>
      <c r="N149" s="90"/>
      <c r="O149" s="90"/>
      <c r="P149" s="90"/>
      <c r="Q149" s="90"/>
      <c r="R149" s="90"/>
      <c r="S149" s="90"/>
      <c r="T149" s="90"/>
      <c r="U149" s="90"/>
      <c r="V149" s="90"/>
      <c r="W149" s="90"/>
      <c r="X149" s="90"/>
      <c r="Y149" s="90"/>
      <c r="Z149" s="90"/>
      <c r="AA149" s="90"/>
      <c r="AB149" s="90"/>
      <c r="AC149" s="29" t="s">
        <v>78</v>
      </c>
      <c r="AD149" s="29"/>
      <c r="AE149" s="29"/>
      <c r="AF149" s="29"/>
      <c r="AG149" s="29"/>
      <c r="AH149" s="29"/>
      <c r="AI149" s="29" t="s">
        <v>95</v>
      </c>
      <c r="AJ149" s="29"/>
      <c r="AK149" s="29"/>
      <c r="AL149" s="29"/>
      <c r="AM149" s="29"/>
      <c r="AN149" s="29"/>
      <c r="AO149" s="29"/>
      <c r="AP149" s="29"/>
      <c r="AQ149" s="29"/>
      <c r="AR149" s="29"/>
      <c r="AS149" s="29"/>
      <c r="AT149" s="119">
        <v>51</v>
      </c>
      <c r="AU149" s="119"/>
      <c r="AV149" s="119"/>
      <c r="AW149" s="119"/>
      <c r="AX149" s="119"/>
      <c r="AY149" s="119"/>
      <c r="AZ149" s="119"/>
      <c r="BA149" s="77"/>
      <c r="BB149" s="77"/>
      <c r="BC149" s="77"/>
      <c r="BD149" s="77"/>
      <c r="BE149" s="77"/>
      <c r="BF149" s="77"/>
      <c r="BG149" s="119">
        <v>51</v>
      </c>
      <c r="BH149" s="119"/>
      <c r="BI149" s="119"/>
      <c r="BJ149" s="119"/>
      <c r="BK149" s="119"/>
      <c r="BL149" s="119"/>
      <c r="BM149" s="119"/>
      <c r="BN149" s="119">
        <v>113</v>
      </c>
      <c r="BO149" s="119"/>
      <c r="BP149" s="119"/>
      <c r="BQ149" s="119"/>
      <c r="BR149" s="119"/>
      <c r="BS149" s="119"/>
      <c r="BT149" s="119"/>
      <c r="BU149" s="77"/>
      <c r="BV149" s="77"/>
      <c r="BW149" s="77"/>
      <c r="BX149" s="77"/>
      <c r="BY149" s="77"/>
      <c r="BZ149" s="77"/>
      <c r="CA149" s="119">
        <v>113</v>
      </c>
      <c r="CB149" s="119"/>
      <c r="CC149" s="119"/>
      <c r="CD149" s="119"/>
      <c r="CE149" s="119"/>
      <c r="CF149" s="119"/>
      <c r="CG149" s="119"/>
      <c r="CH149" s="119">
        <v>185</v>
      </c>
      <c r="CI149" s="119"/>
      <c r="CJ149" s="119"/>
      <c r="CK149" s="119"/>
      <c r="CL149" s="119"/>
      <c r="CM149" s="119"/>
      <c r="CN149" s="119"/>
      <c r="CO149" s="77"/>
      <c r="CP149" s="77"/>
      <c r="CQ149" s="77"/>
      <c r="CR149" s="77"/>
      <c r="CS149" s="77"/>
      <c r="CT149" s="77"/>
      <c r="CU149" s="119">
        <v>185</v>
      </c>
      <c r="CV149" s="119"/>
      <c r="CW149" s="119"/>
      <c r="CX149" s="119"/>
      <c r="CY149" s="119"/>
      <c r="CZ149" s="119"/>
      <c r="DA149" s="119"/>
    </row>
    <row r="150" spans="2:105" ht="12.75" customHeight="1">
      <c r="B150" s="29"/>
      <c r="C150" s="29"/>
      <c r="D150" s="29"/>
      <c r="E150" s="29"/>
      <c r="F150" s="29"/>
      <c r="G150" s="116" t="s">
        <v>79</v>
      </c>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c r="BM150" s="116"/>
      <c r="BN150" s="116"/>
      <c r="BO150" s="116"/>
      <c r="BP150" s="116"/>
      <c r="BQ150" s="116"/>
      <c r="BR150" s="116"/>
      <c r="BS150" s="116"/>
      <c r="BT150" s="116"/>
      <c r="BU150" s="116"/>
      <c r="BV150" s="116"/>
      <c r="BW150" s="116"/>
      <c r="BX150" s="116"/>
      <c r="BY150" s="116"/>
      <c r="BZ150" s="116"/>
      <c r="CA150" s="116"/>
      <c r="CB150" s="116"/>
      <c r="CC150" s="116"/>
      <c r="CD150" s="116"/>
      <c r="CE150" s="116"/>
      <c r="CF150" s="116"/>
      <c r="CG150" s="116"/>
      <c r="CH150" s="116"/>
      <c r="CI150" s="116"/>
      <c r="CJ150" s="116"/>
      <c r="CK150" s="116"/>
      <c r="CL150" s="116"/>
      <c r="CM150" s="116"/>
      <c r="CN150" s="116"/>
      <c r="CO150" s="116"/>
      <c r="CP150" s="116"/>
      <c r="CQ150" s="116"/>
      <c r="CR150" s="116"/>
      <c r="CS150" s="116"/>
      <c r="CT150" s="116"/>
      <c r="CU150" s="116"/>
      <c r="CV150" s="116"/>
      <c r="CW150" s="116"/>
      <c r="CX150" s="116"/>
      <c r="CY150" s="116"/>
      <c r="CZ150" s="116"/>
      <c r="DA150" s="116"/>
    </row>
    <row r="151" spans="1:105" s="13" customFormat="1" ht="12.75" customHeight="1">
      <c r="A151" s="1"/>
      <c r="B151" s="27">
        <v>1</v>
      </c>
      <c r="C151" s="27"/>
      <c r="D151" s="27"/>
      <c r="E151" s="27"/>
      <c r="F151" s="27"/>
      <c r="G151" s="90" t="s">
        <v>96</v>
      </c>
      <c r="H151" s="90"/>
      <c r="I151" s="90"/>
      <c r="J151" s="90"/>
      <c r="K151" s="90"/>
      <c r="L151" s="90"/>
      <c r="M151" s="90"/>
      <c r="N151" s="90"/>
      <c r="O151" s="90"/>
      <c r="P151" s="90"/>
      <c r="Q151" s="90"/>
      <c r="R151" s="90"/>
      <c r="S151" s="90"/>
      <c r="T151" s="90"/>
      <c r="U151" s="90"/>
      <c r="V151" s="90"/>
      <c r="W151" s="90"/>
      <c r="X151" s="90"/>
      <c r="Y151" s="90"/>
      <c r="Z151" s="90"/>
      <c r="AA151" s="90"/>
      <c r="AB151" s="90"/>
      <c r="AC151" s="29" t="s">
        <v>81</v>
      </c>
      <c r="AD151" s="29"/>
      <c r="AE151" s="29"/>
      <c r="AF151" s="29"/>
      <c r="AG151" s="29"/>
      <c r="AH151" s="29"/>
      <c r="AI151" s="29" t="s">
        <v>82</v>
      </c>
      <c r="AJ151" s="29"/>
      <c r="AK151" s="29"/>
      <c r="AL151" s="29"/>
      <c r="AM151" s="29"/>
      <c r="AN151" s="29"/>
      <c r="AO151" s="29"/>
      <c r="AP151" s="29"/>
      <c r="AQ151" s="29"/>
      <c r="AR151" s="29"/>
      <c r="AS151" s="29"/>
      <c r="AT151" s="123">
        <v>5754.8</v>
      </c>
      <c r="AU151" s="123"/>
      <c r="AV151" s="123"/>
      <c r="AW151" s="123"/>
      <c r="AX151" s="123"/>
      <c r="AY151" s="123"/>
      <c r="AZ151" s="123"/>
      <c r="BA151" s="123"/>
      <c r="BB151" s="123"/>
      <c r="BC151" s="123"/>
      <c r="BD151" s="123"/>
      <c r="BE151" s="123"/>
      <c r="BF151" s="123"/>
      <c r="BG151" s="123">
        <v>5754.8</v>
      </c>
      <c r="BH151" s="123"/>
      <c r="BI151" s="123"/>
      <c r="BJ151" s="123"/>
      <c r="BK151" s="123"/>
      <c r="BL151" s="123"/>
      <c r="BM151" s="123"/>
      <c r="BN151" s="123">
        <v>4424.78</v>
      </c>
      <c r="BO151" s="123"/>
      <c r="BP151" s="123"/>
      <c r="BQ151" s="123"/>
      <c r="BR151" s="123"/>
      <c r="BS151" s="123"/>
      <c r="BT151" s="123"/>
      <c r="BU151" s="123"/>
      <c r="BV151" s="123"/>
      <c r="BW151" s="123"/>
      <c r="BX151" s="123"/>
      <c r="BY151" s="123"/>
      <c r="BZ151" s="123"/>
      <c r="CA151" s="123">
        <v>4424.78</v>
      </c>
      <c r="CB151" s="123"/>
      <c r="CC151" s="123"/>
      <c r="CD151" s="123"/>
      <c r="CE151" s="123"/>
      <c r="CF151" s="123"/>
      <c r="CG151" s="123"/>
      <c r="CH151" s="123">
        <v>2702.7</v>
      </c>
      <c r="CI151" s="123"/>
      <c r="CJ151" s="123"/>
      <c r="CK151" s="123"/>
      <c r="CL151" s="123"/>
      <c r="CM151" s="123"/>
      <c r="CN151" s="123"/>
      <c r="CO151" s="123"/>
      <c r="CP151" s="123"/>
      <c r="CQ151" s="123"/>
      <c r="CR151" s="123"/>
      <c r="CS151" s="123"/>
      <c r="CT151" s="123"/>
      <c r="CU151" s="123">
        <v>2702.7</v>
      </c>
      <c r="CV151" s="123"/>
      <c r="CW151" s="123"/>
      <c r="CX151" s="123"/>
      <c r="CY151" s="123"/>
      <c r="CZ151" s="123"/>
      <c r="DA151" s="123"/>
    </row>
    <row r="152" spans="2:105" ht="12.75" customHeight="1">
      <c r="B152" s="29"/>
      <c r="C152" s="29"/>
      <c r="D152" s="29"/>
      <c r="E152" s="29"/>
      <c r="F152" s="29"/>
      <c r="G152" s="116" t="s">
        <v>83</v>
      </c>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row>
    <row r="153" spans="1:105" s="13" customFormat="1" ht="21.75" customHeight="1">
      <c r="A153" s="1"/>
      <c r="B153" s="27">
        <v>1</v>
      </c>
      <c r="C153" s="27"/>
      <c r="D153" s="27"/>
      <c r="E153" s="27"/>
      <c r="F153" s="27"/>
      <c r="G153" s="90" t="s">
        <v>97</v>
      </c>
      <c r="H153" s="90"/>
      <c r="I153" s="90"/>
      <c r="J153" s="90"/>
      <c r="K153" s="90"/>
      <c r="L153" s="90"/>
      <c r="M153" s="90"/>
      <c r="N153" s="90"/>
      <c r="O153" s="90"/>
      <c r="P153" s="90"/>
      <c r="Q153" s="90"/>
      <c r="R153" s="90"/>
      <c r="S153" s="90"/>
      <c r="T153" s="90"/>
      <c r="U153" s="90"/>
      <c r="V153" s="90"/>
      <c r="W153" s="90"/>
      <c r="X153" s="90"/>
      <c r="Y153" s="90"/>
      <c r="Z153" s="90"/>
      <c r="AA153" s="90"/>
      <c r="AB153" s="90"/>
      <c r="AC153" s="29" t="s">
        <v>85</v>
      </c>
      <c r="AD153" s="29"/>
      <c r="AE153" s="29"/>
      <c r="AF153" s="29"/>
      <c r="AG153" s="29"/>
      <c r="AH153" s="29"/>
      <c r="AI153" s="29" t="s">
        <v>82</v>
      </c>
      <c r="AJ153" s="29"/>
      <c r="AK153" s="29"/>
      <c r="AL153" s="29"/>
      <c r="AM153" s="29"/>
      <c r="AN153" s="29"/>
      <c r="AO153" s="29"/>
      <c r="AP153" s="29"/>
      <c r="AQ153" s="29"/>
      <c r="AR153" s="29"/>
      <c r="AS153" s="29"/>
      <c r="AT153" s="77">
        <v>0</v>
      </c>
      <c r="AU153" s="77"/>
      <c r="AV153" s="77"/>
      <c r="AW153" s="77"/>
      <c r="AX153" s="77"/>
      <c r="AY153" s="77"/>
      <c r="AZ153" s="77"/>
      <c r="BA153" s="77"/>
      <c r="BB153" s="77"/>
      <c r="BC153" s="77"/>
      <c r="BD153" s="77"/>
      <c r="BE153" s="77"/>
      <c r="BF153" s="77"/>
      <c r="BG153" s="77">
        <v>0</v>
      </c>
      <c r="BH153" s="77"/>
      <c r="BI153" s="77"/>
      <c r="BJ153" s="77"/>
      <c r="BK153" s="77"/>
      <c r="BL153" s="77"/>
      <c r="BM153" s="77"/>
      <c r="BN153" s="119">
        <v>-24.779</v>
      </c>
      <c r="BO153" s="119"/>
      <c r="BP153" s="119"/>
      <c r="BQ153" s="119"/>
      <c r="BR153" s="119"/>
      <c r="BS153" s="119"/>
      <c r="BT153" s="119"/>
      <c r="BU153" s="77"/>
      <c r="BV153" s="77"/>
      <c r="BW153" s="77"/>
      <c r="BX153" s="77"/>
      <c r="BY153" s="77"/>
      <c r="BZ153" s="77"/>
      <c r="CA153" s="119">
        <v>-24.779</v>
      </c>
      <c r="CB153" s="119"/>
      <c r="CC153" s="119"/>
      <c r="CD153" s="119"/>
      <c r="CE153" s="119"/>
      <c r="CF153" s="119"/>
      <c r="CG153" s="119"/>
      <c r="CH153" s="77">
        <v>-38.919</v>
      </c>
      <c r="CI153" s="77"/>
      <c r="CJ153" s="77"/>
      <c r="CK153" s="77"/>
      <c r="CL153" s="77"/>
      <c r="CM153" s="77"/>
      <c r="CN153" s="77"/>
      <c r="CO153" s="77"/>
      <c r="CP153" s="77"/>
      <c r="CQ153" s="77"/>
      <c r="CR153" s="77"/>
      <c r="CS153" s="77"/>
      <c r="CT153" s="77"/>
      <c r="CU153" s="77">
        <v>63.717</v>
      </c>
      <c r="CV153" s="77"/>
      <c r="CW153" s="77"/>
      <c r="CX153" s="77"/>
      <c r="CY153" s="77"/>
      <c r="CZ153" s="77"/>
      <c r="DA153" s="77"/>
    </row>
    <row r="154" spans="2:105" ht="12.75" customHeight="1">
      <c r="B154" s="29" t="s">
        <v>98</v>
      </c>
      <c r="C154" s="29"/>
      <c r="D154" s="29"/>
      <c r="E154" s="29"/>
      <c r="F154" s="29"/>
      <c r="G154" s="116" t="s">
        <v>18</v>
      </c>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6"/>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row>
    <row r="155" spans="2:105" ht="12.75" customHeight="1">
      <c r="B155" s="29"/>
      <c r="C155" s="29"/>
      <c r="D155" s="29"/>
      <c r="E155" s="29"/>
      <c r="F155" s="29"/>
      <c r="G155" s="116" t="s">
        <v>72</v>
      </c>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row>
    <row r="156" spans="1:105" s="13" customFormat="1" ht="12.75" customHeight="1">
      <c r="A156" s="1"/>
      <c r="B156" s="27">
        <v>1</v>
      </c>
      <c r="C156" s="27"/>
      <c r="D156" s="27"/>
      <c r="E156" s="27"/>
      <c r="F156" s="27"/>
      <c r="G156" s="90" t="s">
        <v>99</v>
      </c>
      <c r="H156" s="90"/>
      <c r="I156" s="90"/>
      <c r="J156" s="90"/>
      <c r="K156" s="90"/>
      <c r="L156" s="90"/>
      <c r="M156" s="90"/>
      <c r="N156" s="90"/>
      <c r="O156" s="90"/>
      <c r="P156" s="90"/>
      <c r="Q156" s="90"/>
      <c r="R156" s="90"/>
      <c r="S156" s="90"/>
      <c r="T156" s="90"/>
      <c r="U156" s="90"/>
      <c r="V156" s="90"/>
      <c r="W156" s="90"/>
      <c r="X156" s="90"/>
      <c r="Y156" s="90"/>
      <c r="Z156" s="90"/>
      <c r="AA156" s="90"/>
      <c r="AB156" s="90"/>
      <c r="AC156" s="29" t="s">
        <v>74</v>
      </c>
      <c r="AD156" s="29"/>
      <c r="AE156" s="29"/>
      <c r="AF156" s="29"/>
      <c r="AG156" s="29"/>
      <c r="AH156" s="29"/>
      <c r="AI156" s="29" t="s">
        <v>88</v>
      </c>
      <c r="AJ156" s="29"/>
      <c r="AK156" s="29"/>
      <c r="AL156" s="29"/>
      <c r="AM156" s="29"/>
      <c r="AN156" s="29"/>
      <c r="AO156" s="29"/>
      <c r="AP156" s="29"/>
      <c r="AQ156" s="29"/>
      <c r="AR156" s="29"/>
      <c r="AS156" s="29"/>
      <c r="AT156" s="77">
        <v>0</v>
      </c>
      <c r="AU156" s="77"/>
      <c r="AV156" s="77"/>
      <c r="AW156" s="77"/>
      <c r="AX156" s="77"/>
      <c r="AY156" s="77"/>
      <c r="AZ156" s="77"/>
      <c r="BA156" s="77"/>
      <c r="BB156" s="77"/>
      <c r="BC156" s="77"/>
      <c r="BD156" s="77"/>
      <c r="BE156" s="77"/>
      <c r="BF156" s="77"/>
      <c r="BG156" s="77">
        <v>0</v>
      </c>
      <c r="BH156" s="77"/>
      <c r="BI156" s="77"/>
      <c r="BJ156" s="77"/>
      <c r="BK156" s="77"/>
      <c r="BL156" s="77"/>
      <c r="BM156" s="77"/>
      <c r="BN156" s="121">
        <v>4400</v>
      </c>
      <c r="BO156" s="121"/>
      <c r="BP156" s="121"/>
      <c r="BQ156" s="121"/>
      <c r="BR156" s="121"/>
      <c r="BS156" s="121"/>
      <c r="BT156" s="121"/>
      <c r="BU156" s="77"/>
      <c r="BV156" s="77"/>
      <c r="BW156" s="77"/>
      <c r="BX156" s="77"/>
      <c r="BY156" s="77"/>
      <c r="BZ156" s="77"/>
      <c r="CA156" s="121">
        <v>4400</v>
      </c>
      <c r="CB156" s="121"/>
      <c r="CC156" s="121"/>
      <c r="CD156" s="121"/>
      <c r="CE156" s="121"/>
      <c r="CF156" s="121"/>
      <c r="CG156" s="121"/>
      <c r="CH156" s="121">
        <v>2000</v>
      </c>
      <c r="CI156" s="121"/>
      <c r="CJ156" s="121"/>
      <c r="CK156" s="121"/>
      <c r="CL156" s="121"/>
      <c r="CM156" s="121"/>
      <c r="CN156" s="121"/>
      <c r="CO156" s="77"/>
      <c r="CP156" s="77"/>
      <c r="CQ156" s="77"/>
      <c r="CR156" s="77"/>
      <c r="CS156" s="77"/>
      <c r="CT156" s="77"/>
      <c r="CU156" s="121">
        <v>2000</v>
      </c>
      <c r="CV156" s="121"/>
      <c r="CW156" s="121"/>
      <c r="CX156" s="121"/>
      <c r="CY156" s="121"/>
      <c r="CZ156" s="121"/>
      <c r="DA156" s="121"/>
    </row>
    <row r="157" spans="2:105" ht="12.75" customHeight="1">
      <c r="B157" s="29"/>
      <c r="C157" s="29"/>
      <c r="D157" s="29"/>
      <c r="E157" s="29"/>
      <c r="F157" s="29"/>
      <c r="G157" s="116" t="s">
        <v>76</v>
      </c>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116"/>
      <c r="AQ157" s="116"/>
      <c r="AR157" s="116"/>
      <c r="AS157" s="116"/>
      <c r="AT157" s="116"/>
      <c r="AU157" s="116"/>
      <c r="AV157" s="116"/>
      <c r="AW157" s="116"/>
      <c r="AX157" s="116"/>
      <c r="AY157" s="116"/>
      <c r="AZ157" s="116"/>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row>
    <row r="158" spans="1:105" s="13" customFormat="1" ht="12.75" customHeight="1">
      <c r="A158" s="1"/>
      <c r="B158" s="27">
        <v>1</v>
      </c>
      <c r="C158" s="27"/>
      <c r="D158" s="27"/>
      <c r="E158" s="27"/>
      <c r="F158" s="27"/>
      <c r="G158" s="90" t="s">
        <v>100</v>
      </c>
      <c r="H158" s="90"/>
      <c r="I158" s="90"/>
      <c r="J158" s="90"/>
      <c r="K158" s="90"/>
      <c r="L158" s="90"/>
      <c r="M158" s="90"/>
      <c r="N158" s="90"/>
      <c r="O158" s="90"/>
      <c r="P158" s="90"/>
      <c r="Q158" s="90"/>
      <c r="R158" s="90"/>
      <c r="S158" s="90"/>
      <c r="T158" s="90"/>
      <c r="U158" s="90"/>
      <c r="V158" s="90"/>
      <c r="W158" s="90"/>
      <c r="X158" s="90"/>
      <c r="Y158" s="90"/>
      <c r="Z158" s="90"/>
      <c r="AA158" s="90"/>
      <c r="AB158" s="90"/>
      <c r="AC158" s="29" t="s">
        <v>78</v>
      </c>
      <c r="AD158" s="29"/>
      <c r="AE158" s="29"/>
      <c r="AF158" s="29"/>
      <c r="AG158" s="29"/>
      <c r="AH158" s="29"/>
      <c r="AI158" s="29" t="s">
        <v>75</v>
      </c>
      <c r="AJ158" s="29"/>
      <c r="AK158" s="29"/>
      <c r="AL158" s="29"/>
      <c r="AM158" s="29"/>
      <c r="AN158" s="29"/>
      <c r="AO158" s="29"/>
      <c r="AP158" s="29"/>
      <c r="AQ158" s="29"/>
      <c r="AR158" s="29"/>
      <c r="AS158" s="29"/>
      <c r="AT158" s="77">
        <v>0</v>
      </c>
      <c r="AU158" s="77"/>
      <c r="AV158" s="77"/>
      <c r="AW158" s="77"/>
      <c r="AX158" s="77"/>
      <c r="AY158" s="77"/>
      <c r="AZ158" s="77"/>
      <c r="BA158" s="77"/>
      <c r="BB158" s="77"/>
      <c r="BC158" s="77"/>
      <c r="BD158" s="77"/>
      <c r="BE158" s="77"/>
      <c r="BF158" s="77"/>
      <c r="BG158" s="77">
        <v>0</v>
      </c>
      <c r="BH158" s="77"/>
      <c r="BI158" s="77"/>
      <c r="BJ158" s="77"/>
      <c r="BK158" s="77"/>
      <c r="BL158" s="77"/>
      <c r="BM158" s="77"/>
      <c r="BN158" s="119">
        <v>5</v>
      </c>
      <c r="BO158" s="119"/>
      <c r="BP158" s="119"/>
      <c r="BQ158" s="119"/>
      <c r="BR158" s="119"/>
      <c r="BS158" s="119"/>
      <c r="BT158" s="119"/>
      <c r="BU158" s="77"/>
      <c r="BV158" s="77"/>
      <c r="BW158" s="77"/>
      <c r="BX158" s="77"/>
      <c r="BY158" s="77"/>
      <c r="BZ158" s="77"/>
      <c r="CA158" s="119">
        <v>5</v>
      </c>
      <c r="CB158" s="119"/>
      <c r="CC158" s="119"/>
      <c r="CD158" s="119"/>
      <c r="CE158" s="119"/>
      <c r="CF158" s="119"/>
      <c r="CG158" s="119"/>
      <c r="CH158" s="119">
        <v>6</v>
      </c>
      <c r="CI158" s="119"/>
      <c r="CJ158" s="119"/>
      <c r="CK158" s="119"/>
      <c r="CL158" s="119"/>
      <c r="CM158" s="119"/>
      <c r="CN158" s="119"/>
      <c r="CO158" s="77"/>
      <c r="CP158" s="77"/>
      <c r="CQ158" s="77"/>
      <c r="CR158" s="77"/>
      <c r="CS158" s="77"/>
      <c r="CT158" s="77"/>
      <c r="CU158" s="119">
        <v>6</v>
      </c>
      <c r="CV158" s="119"/>
      <c r="CW158" s="119"/>
      <c r="CX158" s="119"/>
      <c r="CY158" s="119"/>
      <c r="CZ158" s="119"/>
      <c r="DA158" s="119"/>
    </row>
    <row r="159" spans="2:105" ht="12.75" customHeight="1">
      <c r="B159" s="29"/>
      <c r="C159" s="29"/>
      <c r="D159" s="29"/>
      <c r="E159" s="29"/>
      <c r="F159" s="29"/>
      <c r="G159" s="116" t="s">
        <v>79</v>
      </c>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row>
    <row r="160" spans="1:105" s="13" customFormat="1" ht="12.75" customHeight="1">
      <c r="A160" s="1"/>
      <c r="B160" s="27">
        <v>1</v>
      </c>
      <c r="C160" s="27"/>
      <c r="D160" s="27"/>
      <c r="E160" s="27"/>
      <c r="F160" s="27"/>
      <c r="G160" s="90" t="s">
        <v>101</v>
      </c>
      <c r="H160" s="90"/>
      <c r="I160" s="90"/>
      <c r="J160" s="90"/>
      <c r="K160" s="90"/>
      <c r="L160" s="90"/>
      <c r="M160" s="90"/>
      <c r="N160" s="90"/>
      <c r="O160" s="90"/>
      <c r="P160" s="90"/>
      <c r="Q160" s="90"/>
      <c r="R160" s="90"/>
      <c r="S160" s="90"/>
      <c r="T160" s="90"/>
      <c r="U160" s="90"/>
      <c r="V160" s="90"/>
      <c r="W160" s="90"/>
      <c r="X160" s="90"/>
      <c r="Y160" s="90"/>
      <c r="Z160" s="90"/>
      <c r="AA160" s="90"/>
      <c r="AB160" s="90"/>
      <c r="AC160" s="29" t="s">
        <v>74</v>
      </c>
      <c r="AD160" s="29"/>
      <c r="AE160" s="29"/>
      <c r="AF160" s="29"/>
      <c r="AG160" s="29"/>
      <c r="AH160" s="29"/>
      <c r="AI160" s="29" t="s">
        <v>82</v>
      </c>
      <c r="AJ160" s="29"/>
      <c r="AK160" s="29"/>
      <c r="AL160" s="29"/>
      <c r="AM160" s="29"/>
      <c r="AN160" s="29"/>
      <c r="AO160" s="29"/>
      <c r="AP160" s="29"/>
      <c r="AQ160" s="29"/>
      <c r="AR160" s="29"/>
      <c r="AS160" s="29"/>
      <c r="AT160" s="77">
        <v>0</v>
      </c>
      <c r="AU160" s="77"/>
      <c r="AV160" s="77"/>
      <c r="AW160" s="77"/>
      <c r="AX160" s="77"/>
      <c r="AY160" s="77"/>
      <c r="AZ160" s="77"/>
      <c r="BA160" s="77"/>
      <c r="BB160" s="77"/>
      <c r="BC160" s="77"/>
      <c r="BD160" s="77"/>
      <c r="BE160" s="77"/>
      <c r="BF160" s="77"/>
      <c r="BG160" s="77">
        <v>0</v>
      </c>
      <c r="BH160" s="77"/>
      <c r="BI160" s="77"/>
      <c r="BJ160" s="77"/>
      <c r="BK160" s="77"/>
      <c r="BL160" s="77"/>
      <c r="BM160" s="77"/>
      <c r="BN160" s="119">
        <v>880</v>
      </c>
      <c r="BO160" s="119"/>
      <c r="BP160" s="119"/>
      <c r="BQ160" s="119"/>
      <c r="BR160" s="119"/>
      <c r="BS160" s="119"/>
      <c r="BT160" s="119"/>
      <c r="BU160" s="77"/>
      <c r="BV160" s="77"/>
      <c r="BW160" s="77"/>
      <c r="BX160" s="77"/>
      <c r="BY160" s="77"/>
      <c r="BZ160" s="77"/>
      <c r="CA160" s="119">
        <v>880</v>
      </c>
      <c r="CB160" s="119"/>
      <c r="CC160" s="119"/>
      <c r="CD160" s="119"/>
      <c r="CE160" s="119"/>
      <c r="CF160" s="119"/>
      <c r="CG160" s="119"/>
      <c r="CH160" s="119">
        <v>333.333</v>
      </c>
      <c r="CI160" s="119"/>
      <c r="CJ160" s="119"/>
      <c r="CK160" s="119"/>
      <c r="CL160" s="119"/>
      <c r="CM160" s="119"/>
      <c r="CN160" s="119"/>
      <c r="CO160" s="77"/>
      <c r="CP160" s="77"/>
      <c r="CQ160" s="77"/>
      <c r="CR160" s="77"/>
      <c r="CS160" s="77"/>
      <c r="CT160" s="77"/>
      <c r="CU160" s="119">
        <v>333.333</v>
      </c>
      <c r="CV160" s="119"/>
      <c r="CW160" s="119"/>
      <c r="CX160" s="119"/>
      <c r="CY160" s="119"/>
      <c r="CZ160" s="119"/>
      <c r="DA160" s="119"/>
    </row>
    <row r="161" spans="2:105" ht="12.75" customHeight="1">
      <c r="B161" s="29"/>
      <c r="C161" s="29"/>
      <c r="D161" s="29"/>
      <c r="E161" s="29"/>
      <c r="F161" s="29"/>
      <c r="G161" s="116" t="s">
        <v>83</v>
      </c>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row>
    <row r="162" spans="1:105" s="13" customFormat="1" ht="12.75" customHeight="1">
      <c r="A162" s="1"/>
      <c r="B162" s="27">
        <v>1</v>
      </c>
      <c r="C162" s="27"/>
      <c r="D162" s="27"/>
      <c r="E162" s="27"/>
      <c r="F162" s="27"/>
      <c r="G162" s="90" t="s">
        <v>102</v>
      </c>
      <c r="H162" s="90"/>
      <c r="I162" s="90"/>
      <c r="J162" s="90"/>
      <c r="K162" s="90"/>
      <c r="L162" s="90"/>
      <c r="M162" s="90"/>
      <c r="N162" s="90"/>
      <c r="O162" s="90"/>
      <c r="P162" s="90"/>
      <c r="Q162" s="90"/>
      <c r="R162" s="90"/>
      <c r="S162" s="90"/>
      <c r="T162" s="90"/>
      <c r="U162" s="90"/>
      <c r="V162" s="90"/>
      <c r="W162" s="90"/>
      <c r="X162" s="90"/>
      <c r="Y162" s="90"/>
      <c r="Z162" s="90"/>
      <c r="AA162" s="90"/>
      <c r="AB162" s="90"/>
      <c r="AC162" s="29" t="s">
        <v>85</v>
      </c>
      <c r="AD162" s="29"/>
      <c r="AE162" s="29"/>
      <c r="AF162" s="29"/>
      <c r="AG162" s="29"/>
      <c r="AH162" s="29"/>
      <c r="AI162" s="29" t="s">
        <v>82</v>
      </c>
      <c r="AJ162" s="29"/>
      <c r="AK162" s="29"/>
      <c r="AL162" s="29"/>
      <c r="AM162" s="29"/>
      <c r="AN162" s="29"/>
      <c r="AO162" s="29"/>
      <c r="AP162" s="29"/>
      <c r="AQ162" s="29"/>
      <c r="AR162" s="29"/>
      <c r="AS162" s="29"/>
      <c r="AT162" s="77">
        <v>0</v>
      </c>
      <c r="AU162" s="77"/>
      <c r="AV162" s="77"/>
      <c r="AW162" s="77"/>
      <c r="AX162" s="77"/>
      <c r="AY162" s="77"/>
      <c r="AZ162" s="77"/>
      <c r="BA162" s="77"/>
      <c r="BB162" s="77"/>
      <c r="BC162" s="77"/>
      <c r="BD162" s="77"/>
      <c r="BE162" s="77"/>
      <c r="BF162" s="77"/>
      <c r="BG162" s="77">
        <v>0</v>
      </c>
      <c r="BH162" s="77"/>
      <c r="BI162" s="77"/>
      <c r="BJ162" s="77"/>
      <c r="BK162" s="77"/>
      <c r="BL162" s="77"/>
      <c r="BM162" s="77"/>
      <c r="BN162" s="119">
        <v>100</v>
      </c>
      <c r="BO162" s="119"/>
      <c r="BP162" s="119"/>
      <c r="BQ162" s="119"/>
      <c r="BR162" s="119"/>
      <c r="BS162" s="119"/>
      <c r="BT162" s="119"/>
      <c r="BU162" s="77"/>
      <c r="BV162" s="77"/>
      <c r="BW162" s="77"/>
      <c r="BX162" s="77"/>
      <c r="BY162" s="77"/>
      <c r="BZ162" s="77"/>
      <c r="CA162" s="119">
        <v>100</v>
      </c>
      <c r="CB162" s="119"/>
      <c r="CC162" s="119"/>
      <c r="CD162" s="119"/>
      <c r="CE162" s="119"/>
      <c r="CF162" s="119"/>
      <c r="CG162" s="119"/>
      <c r="CH162" s="119">
        <v>100</v>
      </c>
      <c r="CI162" s="119"/>
      <c r="CJ162" s="119"/>
      <c r="CK162" s="119"/>
      <c r="CL162" s="119"/>
      <c r="CM162" s="119"/>
      <c r="CN162" s="119"/>
      <c r="CO162" s="77"/>
      <c r="CP162" s="77"/>
      <c r="CQ162" s="77"/>
      <c r="CR162" s="77"/>
      <c r="CS162" s="77"/>
      <c r="CT162" s="77"/>
      <c r="CU162" s="119">
        <v>100</v>
      </c>
      <c r="CV162" s="119"/>
      <c r="CW162" s="119"/>
      <c r="CX162" s="119"/>
      <c r="CY162" s="119"/>
      <c r="CZ162" s="119"/>
      <c r="DA162" s="119"/>
    </row>
    <row r="163" spans="2:105" ht="12.75" customHeight="1">
      <c r="B163" s="29" t="s">
        <v>103</v>
      </c>
      <c r="C163" s="29"/>
      <c r="D163" s="29"/>
      <c r="E163" s="29"/>
      <c r="F163" s="29"/>
      <c r="G163" s="116" t="s">
        <v>19</v>
      </c>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row>
    <row r="164" spans="2:105" ht="12.75" customHeight="1">
      <c r="B164" s="29"/>
      <c r="C164" s="29"/>
      <c r="D164" s="29"/>
      <c r="E164" s="29"/>
      <c r="F164" s="29"/>
      <c r="G164" s="116" t="s">
        <v>72</v>
      </c>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row>
    <row r="165" spans="1:105" s="13" customFormat="1" ht="33" customHeight="1">
      <c r="A165" s="1"/>
      <c r="B165" s="27">
        <v>1</v>
      </c>
      <c r="C165" s="27"/>
      <c r="D165" s="27"/>
      <c r="E165" s="27"/>
      <c r="F165" s="27"/>
      <c r="G165" s="90" t="s">
        <v>104</v>
      </c>
      <c r="H165" s="90"/>
      <c r="I165" s="90"/>
      <c r="J165" s="90"/>
      <c r="K165" s="90"/>
      <c r="L165" s="90"/>
      <c r="M165" s="90"/>
      <c r="N165" s="90"/>
      <c r="O165" s="90"/>
      <c r="P165" s="90"/>
      <c r="Q165" s="90"/>
      <c r="R165" s="90"/>
      <c r="S165" s="90"/>
      <c r="T165" s="90"/>
      <c r="U165" s="90"/>
      <c r="V165" s="90"/>
      <c r="W165" s="90"/>
      <c r="X165" s="90"/>
      <c r="Y165" s="90"/>
      <c r="Z165" s="90"/>
      <c r="AA165" s="90"/>
      <c r="AB165" s="90"/>
      <c r="AC165" s="29" t="s">
        <v>74</v>
      </c>
      <c r="AD165" s="29"/>
      <c r="AE165" s="29"/>
      <c r="AF165" s="29"/>
      <c r="AG165" s="29"/>
      <c r="AH165" s="29"/>
      <c r="AI165" s="29" t="s">
        <v>75</v>
      </c>
      <c r="AJ165" s="29"/>
      <c r="AK165" s="29"/>
      <c r="AL165" s="29"/>
      <c r="AM165" s="29"/>
      <c r="AN165" s="29"/>
      <c r="AO165" s="29"/>
      <c r="AP165" s="29"/>
      <c r="AQ165" s="29"/>
      <c r="AR165" s="29"/>
      <c r="AS165" s="29"/>
      <c r="AT165" s="119">
        <v>27.9</v>
      </c>
      <c r="AU165" s="119"/>
      <c r="AV165" s="119"/>
      <c r="AW165" s="119"/>
      <c r="AX165" s="119"/>
      <c r="AY165" s="119"/>
      <c r="AZ165" s="119"/>
      <c r="BA165" s="77"/>
      <c r="BB165" s="77"/>
      <c r="BC165" s="77"/>
      <c r="BD165" s="77"/>
      <c r="BE165" s="77"/>
      <c r="BF165" s="77"/>
      <c r="BG165" s="119">
        <v>27.9</v>
      </c>
      <c r="BH165" s="119"/>
      <c r="BI165" s="119"/>
      <c r="BJ165" s="119"/>
      <c r="BK165" s="119"/>
      <c r="BL165" s="119"/>
      <c r="BM165" s="119"/>
      <c r="BN165" s="119">
        <v>384</v>
      </c>
      <c r="BO165" s="119"/>
      <c r="BP165" s="119"/>
      <c r="BQ165" s="119"/>
      <c r="BR165" s="119"/>
      <c r="BS165" s="119"/>
      <c r="BT165" s="119"/>
      <c r="BU165" s="77"/>
      <c r="BV165" s="77"/>
      <c r="BW165" s="77"/>
      <c r="BX165" s="77"/>
      <c r="BY165" s="77"/>
      <c r="BZ165" s="77"/>
      <c r="CA165" s="119">
        <v>384</v>
      </c>
      <c r="CB165" s="119"/>
      <c r="CC165" s="119"/>
      <c r="CD165" s="119"/>
      <c r="CE165" s="119"/>
      <c r="CF165" s="119"/>
      <c r="CG165" s="119"/>
      <c r="CH165" s="119">
        <v>412.416</v>
      </c>
      <c r="CI165" s="119"/>
      <c r="CJ165" s="119"/>
      <c r="CK165" s="119"/>
      <c r="CL165" s="119"/>
      <c r="CM165" s="119"/>
      <c r="CN165" s="119"/>
      <c r="CO165" s="77"/>
      <c r="CP165" s="77"/>
      <c r="CQ165" s="77"/>
      <c r="CR165" s="77"/>
      <c r="CS165" s="77"/>
      <c r="CT165" s="77"/>
      <c r="CU165" s="119">
        <v>412.416</v>
      </c>
      <c r="CV165" s="119"/>
      <c r="CW165" s="119"/>
      <c r="CX165" s="119"/>
      <c r="CY165" s="119"/>
      <c r="CZ165" s="119"/>
      <c r="DA165" s="119"/>
    </row>
    <row r="166" spans="2:105" ht="12.75" customHeight="1">
      <c r="B166" s="29"/>
      <c r="C166" s="29"/>
      <c r="D166" s="29"/>
      <c r="E166" s="29"/>
      <c r="F166" s="29"/>
      <c r="G166" s="116" t="s">
        <v>76</v>
      </c>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row>
    <row r="167" spans="1:105" s="13" customFormat="1" ht="33" customHeight="1">
      <c r="A167" s="1"/>
      <c r="B167" s="27">
        <v>1</v>
      </c>
      <c r="C167" s="27"/>
      <c r="D167" s="27"/>
      <c r="E167" s="27"/>
      <c r="F167" s="27"/>
      <c r="G167" s="90" t="s">
        <v>105</v>
      </c>
      <c r="H167" s="90"/>
      <c r="I167" s="90"/>
      <c r="J167" s="90"/>
      <c r="K167" s="90"/>
      <c r="L167" s="90"/>
      <c r="M167" s="90"/>
      <c r="N167" s="90"/>
      <c r="O167" s="90"/>
      <c r="P167" s="90"/>
      <c r="Q167" s="90"/>
      <c r="R167" s="90"/>
      <c r="S167" s="90"/>
      <c r="T167" s="90"/>
      <c r="U167" s="90"/>
      <c r="V167" s="90"/>
      <c r="W167" s="90"/>
      <c r="X167" s="90"/>
      <c r="Y167" s="90"/>
      <c r="Z167" s="90"/>
      <c r="AA167" s="90"/>
      <c r="AB167" s="90"/>
      <c r="AC167" s="29" t="s">
        <v>78</v>
      </c>
      <c r="AD167" s="29"/>
      <c r="AE167" s="29"/>
      <c r="AF167" s="29"/>
      <c r="AG167" s="29"/>
      <c r="AH167" s="29"/>
      <c r="AI167" s="29" t="s">
        <v>75</v>
      </c>
      <c r="AJ167" s="29"/>
      <c r="AK167" s="29"/>
      <c r="AL167" s="29"/>
      <c r="AM167" s="29"/>
      <c r="AN167" s="29"/>
      <c r="AO167" s="29"/>
      <c r="AP167" s="29"/>
      <c r="AQ167" s="29"/>
      <c r="AR167" s="29"/>
      <c r="AS167" s="29"/>
      <c r="AT167" s="119">
        <v>2</v>
      </c>
      <c r="AU167" s="119"/>
      <c r="AV167" s="119"/>
      <c r="AW167" s="119"/>
      <c r="AX167" s="119"/>
      <c r="AY167" s="119"/>
      <c r="AZ167" s="119"/>
      <c r="BA167" s="77"/>
      <c r="BB167" s="77"/>
      <c r="BC167" s="77"/>
      <c r="BD167" s="77"/>
      <c r="BE167" s="77"/>
      <c r="BF167" s="77"/>
      <c r="BG167" s="119">
        <v>2</v>
      </c>
      <c r="BH167" s="119"/>
      <c r="BI167" s="119"/>
      <c r="BJ167" s="119"/>
      <c r="BK167" s="119"/>
      <c r="BL167" s="119"/>
      <c r="BM167" s="119"/>
      <c r="BN167" s="119">
        <v>6</v>
      </c>
      <c r="BO167" s="119"/>
      <c r="BP167" s="119"/>
      <c r="BQ167" s="119"/>
      <c r="BR167" s="119"/>
      <c r="BS167" s="119"/>
      <c r="BT167" s="119"/>
      <c r="BU167" s="77"/>
      <c r="BV167" s="77"/>
      <c r="BW167" s="77"/>
      <c r="BX167" s="77"/>
      <c r="BY167" s="77"/>
      <c r="BZ167" s="77"/>
      <c r="CA167" s="119">
        <v>6</v>
      </c>
      <c r="CB167" s="119"/>
      <c r="CC167" s="119"/>
      <c r="CD167" s="119"/>
      <c r="CE167" s="119"/>
      <c r="CF167" s="119"/>
      <c r="CG167" s="119"/>
      <c r="CH167" s="119">
        <v>5</v>
      </c>
      <c r="CI167" s="119"/>
      <c r="CJ167" s="119"/>
      <c r="CK167" s="119"/>
      <c r="CL167" s="119"/>
      <c r="CM167" s="119"/>
      <c r="CN167" s="119"/>
      <c r="CO167" s="77"/>
      <c r="CP167" s="77"/>
      <c r="CQ167" s="77"/>
      <c r="CR167" s="77"/>
      <c r="CS167" s="77"/>
      <c r="CT167" s="77"/>
      <c r="CU167" s="119">
        <v>5</v>
      </c>
      <c r="CV167" s="119"/>
      <c r="CW167" s="119"/>
      <c r="CX167" s="119"/>
      <c r="CY167" s="119"/>
      <c r="CZ167" s="119"/>
      <c r="DA167" s="119"/>
    </row>
    <row r="168" spans="2:105" ht="12.75" customHeight="1">
      <c r="B168" s="29"/>
      <c r="C168" s="29"/>
      <c r="D168" s="29"/>
      <c r="E168" s="29"/>
      <c r="F168" s="29"/>
      <c r="G168" s="116" t="s">
        <v>79</v>
      </c>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row>
    <row r="169" spans="1:105" s="13" customFormat="1" ht="12.75" customHeight="1">
      <c r="A169" s="1"/>
      <c r="B169" s="27">
        <v>1</v>
      </c>
      <c r="C169" s="27"/>
      <c r="D169" s="27"/>
      <c r="E169" s="27"/>
      <c r="F169" s="27"/>
      <c r="G169" s="90" t="s">
        <v>106</v>
      </c>
      <c r="H169" s="90"/>
      <c r="I169" s="90"/>
      <c r="J169" s="90"/>
      <c r="K169" s="90"/>
      <c r="L169" s="90"/>
      <c r="M169" s="90"/>
      <c r="N169" s="90"/>
      <c r="O169" s="90"/>
      <c r="P169" s="90"/>
      <c r="Q169" s="90"/>
      <c r="R169" s="90"/>
      <c r="S169" s="90"/>
      <c r="T169" s="90"/>
      <c r="U169" s="90"/>
      <c r="V169" s="90"/>
      <c r="W169" s="90"/>
      <c r="X169" s="90"/>
      <c r="Y169" s="90"/>
      <c r="Z169" s="90"/>
      <c r="AA169" s="90"/>
      <c r="AB169" s="90"/>
      <c r="AC169" s="29" t="s">
        <v>74</v>
      </c>
      <c r="AD169" s="29"/>
      <c r="AE169" s="29"/>
      <c r="AF169" s="29"/>
      <c r="AG169" s="29"/>
      <c r="AH169" s="29"/>
      <c r="AI169" s="29" t="s">
        <v>82</v>
      </c>
      <c r="AJ169" s="29"/>
      <c r="AK169" s="29"/>
      <c r="AL169" s="29"/>
      <c r="AM169" s="29"/>
      <c r="AN169" s="29"/>
      <c r="AO169" s="29"/>
      <c r="AP169" s="29"/>
      <c r="AQ169" s="29"/>
      <c r="AR169" s="29"/>
      <c r="AS169" s="29"/>
      <c r="AT169" s="119">
        <v>13.95</v>
      </c>
      <c r="AU169" s="119"/>
      <c r="AV169" s="119"/>
      <c r="AW169" s="119"/>
      <c r="AX169" s="119"/>
      <c r="AY169" s="119"/>
      <c r="AZ169" s="119"/>
      <c r="BA169" s="77"/>
      <c r="BB169" s="77"/>
      <c r="BC169" s="77"/>
      <c r="BD169" s="77"/>
      <c r="BE169" s="77"/>
      <c r="BF169" s="77"/>
      <c r="BG169" s="119">
        <v>13.95</v>
      </c>
      <c r="BH169" s="119"/>
      <c r="BI169" s="119"/>
      <c r="BJ169" s="119"/>
      <c r="BK169" s="119"/>
      <c r="BL169" s="119"/>
      <c r="BM169" s="119"/>
      <c r="BN169" s="119">
        <v>64</v>
      </c>
      <c r="BO169" s="119"/>
      <c r="BP169" s="119"/>
      <c r="BQ169" s="119"/>
      <c r="BR169" s="119"/>
      <c r="BS169" s="119"/>
      <c r="BT169" s="119"/>
      <c r="BU169" s="77"/>
      <c r="BV169" s="77"/>
      <c r="BW169" s="77"/>
      <c r="BX169" s="77"/>
      <c r="BY169" s="77"/>
      <c r="BZ169" s="77"/>
      <c r="CA169" s="119">
        <v>64</v>
      </c>
      <c r="CB169" s="119"/>
      <c r="CC169" s="119"/>
      <c r="CD169" s="119"/>
      <c r="CE169" s="119"/>
      <c r="CF169" s="119"/>
      <c r="CG169" s="119"/>
      <c r="CH169" s="119">
        <v>82.483</v>
      </c>
      <c r="CI169" s="119"/>
      <c r="CJ169" s="119"/>
      <c r="CK169" s="119"/>
      <c r="CL169" s="119"/>
      <c r="CM169" s="119"/>
      <c r="CN169" s="119"/>
      <c r="CO169" s="77"/>
      <c r="CP169" s="77"/>
      <c r="CQ169" s="77"/>
      <c r="CR169" s="77"/>
      <c r="CS169" s="77"/>
      <c r="CT169" s="77"/>
      <c r="CU169" s="119">
        <v>82.483</v>
      </c>
      <c r="CV169" s="119"/>
      <c r="CW169" s="119"/>
      <c r="CX169" s="119"/>
      <c r="CY169" s="119"/>
      <c r="CZ169" s="119"/>
      <c r="DA169" s="119"/>
    </row>
    <row r="170" spans="2:105" ht="12.75" customHeight="1">
      <c r="B170" s="29"/>
      <c r="C170" s="29"/>
      <c r="D170" s="29"/>
      <c r="E170" s="29"/>
      <c r="F170" s="29"/>
      <c r="G170" s="116" t="s">
        <v>83</v>
      </c>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row>
    <row r="171" spans="1:105" s="13" customFormat="1" ht="21.75" customHeight="1">
      <c r="A171" s="1"/>
      <c r="B171" s="27">
        <v>1</v>
      </c>
      <c r="C171" s="27"/>
      <c r="D171" s="27"/>
      <c r="E171" s="27"/>
      <c r="F171" s="27"/>
      <c r="G171" s="90" t="s">
        <v>107</v>
      </c>
      <c r="H171" s="90"/>
      <c r="I171" s="90"/>
      <c r="J171" s="90"/>
      <c r="K171" s="90"/>
      <c r="L171" s="90"/>
      <c r="M171" s="90"/>
      <c r="N171" s="90"/>
      <c r="O171" s="90"/>
      <c r="P171" s="90"/>
      <c r="Q171" s="90"/>
      <c r="R171" s="90"/>
      <c r="S171" s="90"/>
      <c r="T171" s="90"/>
      <c r="U171" s="90"/>
      <c r="V171" s="90"/>
      <c r="W171" s="90"/>
      <c r="X171" s="90"/>
      <c r="Y171" s="90"/>
      <c r="Z171" s="90"/>
      <c r="AA171" s="90"/>
      <c r="AB171" s="90"/>
      <c r="AC171" s="29" t="s">
        <v>85</v>
      </c>
      <c r="AD171" s="29"/>
      <c r="AE171" s="29"/>
      <c r="AF171" s="29"/>
      <c r="AG171" s="29"/>
      <c r="AH171" s="29"/>
      <c r="AI171" s="29" t="s">
        <v>82</v>
      </c>
      <c r="AJ171" s="29"/>
      <c r="AK171" s="29"/>
      <c r="AL171" s="29"/>
      <c r="AM171" s="29"/>
      <c r="AN171" s="29"/>
      <c r="AO171" s="29"/>
      <c r="AP171" s="29"/>
      <c r="AQ171" s="29"/>
      <c r="AR171" s="29"/>
      <c r="AS171" s="29"/>
      <c r="AT171" s="119">
        <v>-80</v>
      </c>
      <c r="AU171" s="119"/>
      <c r="AV171" s="119"/>
      <c r="AW171" s="119"/>
      <c r="AX171" s="119"/>
      <c r="AY171" s="119"/>
      <c r="AZ171" s="119"/>
      <c r="BA171" s="77"/>
      <c r="BB171" s="77"/>
      <c r="BC171" s="77"/>
      <c r="BD171" s="77"/>
      <c r="BE171" s="77"/>
      <c r="BF171" s="77"/>
      <c r="BG171" s="119">
        <v>-80</v>
      </c>
      <c r="BH171" s="119"/>
      <c r="BI171" s="119"/>
      <c r="BJ171" s="119"/>
      <c r="BK171" s="119"/>
      <c r="BL171" s="119"/>
      <c r="BM171" s="119"/>
      <c r="BN171" s="119">
        <v>358.8</v>
      </c>
      <c r="BO171" s="119"/>
      <c r="BP171" s="119"/>
      <c r="BQ171" s="119"/>
      <c r="BR171" s="119"/>
      <c r="BS171" s="119"/>
      <c r="BT171" s="119"/>
      <c r="BU171" s="77"/>
      <c r="BV171" s="77"/>
      <c r="BW171" s="77"/>
      <c r="BX171" s="77"/>
      <c r="BY171" s="77"/>
      <c r="BZ171" s="77"/>
      <c r="CA171" s="119">
        <v>358.8</v>
      </c>
      <c r="CB171" s="119"/>
      <c r="CC171" s="119"/>
      <c r="CD171" s="119"/>
      <c r="CE171" s="119"/>
      <c r="CF171" s="119"/>
      <c r="CG171" s="119"/>
      <c r="CH171" s="119">
        <v>28.9</v>
      </c>
      <c r="CI171" s="119"/>
      <c r="CJ171" s="119"/>
      <c r="CK171" s="119"/>
      <c r="CL171" s="119"/>
      <c r="CM171" s="119"/>
      <c r="CN171" s="119"/>
      <c r="CO171" s="77"/>
      <c r="CP171" s="77"/>
      <c r="CQ171" s="77"/>
      <c r="CR171" s="77"/>
      <c r="CS171" s="77"/>
      <c r="CT171" s="77"/>
      <c r="CU171" s="119">
        <v>28.9</v>
      </c>
      <c r="CV171" s="119"/>
      <c r="CW171" s="119"/>
      <c r="CX171" s="119"/>
      <c r="CY171" s="119"/>
      <c r="CZ171" s="119"/>
      <c r="DA171" s="119"/>
    </row>
    <row r="172" spans="2:105" ht="12.75" customHeight="1">
      <c r="B172" s="29" t="s">
        <v>108</v>
      </c>
      <c r="C172" s="29"/>
      <c r="D172" s="29"/>
      <c r="E172" s="29"/>
      <c r="F172" s="29"/>
      <c r="G172" s="116" t="s">
        <v>20</v>
      </c>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row>
    <row r="173" spans="2:105" ht="12.75" customHeight="1">
      <c r="B173" s="29"/>
      <c r="C173" s="29"/>
      <c r="D173" s="29"/>
      <c r="E173" s="29"/>
      <c r="F173" s="29"/>
      <c r="G173" s="116" t="s">
        <v>72</v>
      </c>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row>
    <row r="174" spans="1:105" s="13" customFormat="1" ht="12.75" customHeight="1">
      <c r="A174" s="1"/>
      <c r="B174" s="27">
        <v>1</v>
      </c>
      <c r="C174" s="27"/>
      <c r="D174" s="27"/>
      <c r="E174" s="27"/>
      <c r="F174" s="27"/>
      <c r="G174" s="90" t="s">
        <v>109</v>
      </c>
      <c r="H174" s="90"/>
      <c r="I174" s="90"/>
      <c r="J174" s="90"/>
      <c r="K174" s="90"/>
      <c r="L174" s="90"/>
      <c r="M174" s="90"/>
      <c r="N174" s="90"/>
      <c r="O174" s="90"/>
      <c r="P174" s="90"/>
      <c r="Q174" s="90"/>
      <c r="R174" s="90"/>
      <c r="S174" s="90"/>
      <c r="T174" s="90"/>
      <c r="U174" s="90"/>
      <c r="V174" s="90"/>
      <c r="W174" s="90"/>
      <c r="X174" s="90"/>
      <c r="Y174" s="90"/>
      <c r="Z174" s="90"/>
      <c r="AA174" s="90"/>
      <c r="AB174" s="90"/>
      <c r="AC174" s="29" t="s">
        <v>74</v>
      </c>
      <c r="AD174" s="29"/>
      <c r="AE174" s="29"/>
      <c r="AF174" s="29"/>
      <c r="AG174" s="29"/>
      <c r="AH174" s="29"/>
      <c r="AI174" s="29" t="s">
        <v>88</v>
      </c>
      <c r="AJ174" s="29"/>
      <c r="AK174" s="29"/>
      <c r="AL174" s="29"/>
      <c r="AM174" s="29"/>
      <c r="AN174" s="29"/>
      <c r="AO174" s="29"/>
      <c r="AP174" s="29"/>
      <c r="AQ174" s="29"/>
      <c r="AR174" s="29"/>
      <c r="AS174" s="29"/>
      <c r="AT174" s="77">
        <v>0</v>
      </c>
      <c r="AU174" s="77"/>
      <c r="AV174" s="77"/>
      <c r="AW174" s="77"/>
      <c r="AX174" s="77"/>
      <c r="AY174" s="77"/>
      <c r="AZ174" s="77"/>
      <c r="BA174" s="77"/>
      <c r="BB174" s="77"/>
      <c r="BC174" s="77"/>
      <c r="BD174" s="77"/>
      <c r="BE174" s="77"/>
      <c r="BF174" s="77"/>
      <c r="BG174" s="77">
        <v>0</v>
      </c>
      <c r="BH174" s="77"/>
      <c r="BI174" s="77"/>
      <c r="BJ174" s="77"/>
      <c r="BK174" s="77"/>
      <c r="BL174" s="77"/>
      <c r="BM174" s="77"/>
      <c r="BN174" s="119">
        <v>100</v>
      </c>
      <c r="BO174" s="119"/>
      <c r="BP174" s="119"/>
      <c r="BQ174" s="119"/>
      <c r="BR174" s="119"/>
      <c r="BS174" s="119"/>
      <c r="BT174" s="119"/>
      <c r="BU174" s="77"/>
      <c r="BV174" s="77"/>
      <c r="BW174" s="77"/>
      <c r="BX174" s="77"/>
      <c r="BY174" s="77"/>
      <c r="BZ174" s="77"/>
      <c r="CA174" s="119">
        <v>100</v>
      </c>
      <c r="CB174" s="119"/>
      <c r="CC174" s="119"/>
      <c r="CD174" s="119"/>
      <c r="CE174" s="119"/>
      <c r="CF174" s="119"/>
      <c r="CG174" s="119"/>
      <c r="CH174" s="119">
        <v>100</v>
      </c>
      <c r="CI174" s="119"/>
      <c r="CJ174" s="119"/>
      <c r="CK174" s="119"/>
      <c r="CL174" s="119"/>
      <c r="CM174" s="119"/>
      <c r="CN174" s="119"/>
      <c r="CO174" s="77"/>
      <c r="CP174" s="77"/>
      <c r="CQ174" s="77"/>
      <c r="CR174" s="77"/>
      <c r="CS174" s="77"/>
      <c r="CT174" s="77"/>
      <c r="CU174" s="119">
        <v>100</v>
      </c>
      <c r="CV174" s="119"/>
      <c r="CW174" s="119"/>
      <c r="CX174" s="119"/>
      <c r="CY174" s="119"/>
      <c r="CZ174" s="119"/>
      <c r="DA174" s="119"/>
    </row>
    <row r="175" spans="2:105" ht="12.75" customHeight="1">
      <c r="B175" s="29"/>
      <c r="C175" s="29"/>
      <c r="D175" s="29"/>
      <c r="E175" s="29"/>
      <c r="F175" s="29"/>
      <c r="G175" s="116" t="s">
        <v>76</v>
      </c>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row>
    <row r="176" spans="1:105" s="13" customFormat="1" ht="12.75" customHeight="1">
      <c r="A176" s="1"/>
      <c r="B176" s="27">
        <v>1</v>
      </c>
      <c r="C176" s="27"/>
      <c r="D176" s="27"/>
      <c r="E176" s="27"/>
      <c r="F176" s="27"/>
      <c r="G176" s="90" t="s">
        <v>110</v>
      </c>
      <c r="H176" s="90"/>
      <c r="I176" s="90"/>
      <c r="J176" s="90"/>
      <c r="K176" s="90"/>
      <c r="L176" s="90"/>
      <c r="M176" s="90"/>
      <c r="N176" s="90"/>
      <c r="O176" s="90"/>
      <c r="P176" s="90"/>
      <c r="Q176" s="90"/>
      <c r="R176" s="90"/>
      <c r="S176" s="90"/>
      <c r="T176" s="90"/>
      <c r="U176" s="90"/>
      <c r="V176" s="90"/>
      <c r="W176" s="90"/>
      <c r="X176" s="90"/>
      <c r="Y176" s="90"/>
      <c r="Z176" s="90"/>
      <c r="AA176" s="90"/>
      <c r="AB176" s="90"/>
      <c r="AC176" s="29" t="s">
        <v>78</v>
      </c>
      <c r="AD176" s="29"/>
      <c r="AE176" s="29"/>
      <c r="AF176" s="29"/>
      <c r="AG176" s="29"/>
      <c r="AH176" s="29"/>
      <c r="AI176" s="29" t="s">
        <v>111</v>
      </c>
      <c r="AJ176" s="29"/>
      <c r="AK176" s="29"/>
      <c r="AL176" s="29"/>
      <c r="AM176" s="29"/>
      <c r="AN176" s="29"/>
      <c r="AO176" s="29"/>
      <c r="AP176" s="29"/>
      <c r="AQ176" s="29"/>
      <c r="AR176" s="29"/>
      <c r="AS176" s="29"/>
      <c r="AT176" s="77">
        <v>0</v>
      </c>
      <c r="AU176" s="77"/>
      <c r="AV176" s="77"/>
      <c r="AW176" s="77"/>
      <c r="AX176" s="77"/>
      <c r="AY176" s="77"/>
      <c r="AZ176" s="77"/>
      <c r="BA176" s="77"/>
      <c r="BB176" s="77"/>
      <c r="BC176" s="77"/>
      <c r="BD176" s="77"/>
      <c r="BE176" s="77"/>
      <c r="BF176" s="77"/>
      <c r="BG176" s="77">
        <v>0</v>
      </c>
      <c r="BH176" s="77"/>
      <c r="BI176" s="77"/>
      <c r="BJ176" s="77"/>
      <c r="BK176" s="77"/>
      <c r="BL176" s="77"/>
      <c r="BM176" s="77"/>
      <c r="BN176" s="119">
        <v>2</v>
      </c>
      <c r="BO176" s="119"/>
      <c r="BP176" s="119"/>
      <c r="BQ176" s="119"/>
      <c r="BR176" s="119"/>
      <c r="BS176" s="119"/>
      <c r="BT176" s="119"/>
      <c r="BU176" s="77"/>
      <c r="BV176" s="77"/>
      <c r="BW176" s="77"/>
      <c r="BX176" s="77"/>
      <c r="BY176" s="77"/>
      <c r="BZ176" s="77"/>
      <c r="CA176" s="119">
        <v>2</v>
      </c>
      <c r="CB176" s="119"/>
      <c r="CC176" s="119"/>
      <c r="CD176" s="119"/>
      <c r="CE176" s="119"/>
      <c r="CF176" s="119"/>
      <c r="CG176" s="119"/>
      <c r="CH176" s="119">
        <v>3</v>
      </c>
      <c r="CI176" s="119"/>
      <c r="CJ176" s="119"/>
      <c r="CK176" s="119"/>
      <c r="CL176" s="119"/>
      <c r="CM176" s="119"/>
      <c r="CN176" s="119"/>
      <c r="CO176" s="77"/>
      <c r="CP176" s="77"/>
      <c r="CQ176" s="77"/>
      <c r="CR176" s="77"/>
      <c r="CS176" s="77"/>
      <c r="CT176" s="77"/>
      <c r="CU176" s="119">
        <v>3</v>
      </c>
      <c r="CV176" s="119"/>
      <c r="CW176" s="119"/>
      <c r="CX176" s="119"/>
      <c r="CY176" s="119"/>
      <c r="CZ176" s="119"/>
      <c r="DA176" s="119"/>
    </row>
    <row r="177" spans="2:105" ht="12.75" customHeight="1">
      <c r="B177" s="29"/>
      <c r="C177" s="29"/>
      <c r="D177" s="29"/>
      <c r="E177" s="29"/>
      <c r="F177" s="29"/>
      <c r="G177" s="116" t="s">
        <v>79</v>
      </c>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row>
    <row r="178" spans="1:105" s="13" customFormat="1" ht="12.75" customHeight="1">
      <c r="A178" s="1"/>
      <c r="B178" s="27">
        <v>1</v>
      </c>
      <c r="C178" s="27"/>
      <c r="D178" s="27"/>
      <c r="E178" s="27"/>
      <c r="F178" s="27"/>
      <c r="G178" s="90" t="s">
        <v>112</v>
      </c>
      <c r="H178" s="90"/>
      <c r="I178" s="90"/>
      <c r="J178" s="90"/>
      <c r="K178" s="90"/>
      <c r="L178" s="90"/>
      <c r="M178" s="90"/>
      <c r="N178" s="90"/>
      <c r="O178" s="90"/>
      <c r="P178" s="90"/>
      <c r="Q178" s="90"/>
      <c r="R178" s="90"/>
      <c r="S178" s="90"/>
      <c r="T178" s="90"/>
      <c r="U178" s="90"/>
      <c r="V178" s="90"/>
      <c r="W178" s="90"/>
      <c r="X178" s="90"/>
      <c r="Y178" s="90"/>
      <c r="Z178" s="90"/>
      <c r="AA178" s="90"/>
      <c r="AB178" s="90"/>
      <c r="AC178" s="29" t="s">
        <v>74</v>
      </c>
      <c r="AD178" s="29"/>
      <c r="AE178" s="29"/>
      <c r="AF178" s="29"/>
      <c r="AG178" s="29"/>
      <c r="AH178" s="29"/>
      <c r="AI178" s="29" t="s">
        <v>82</v>
      </c>
      <c r="AJ178" s="29"/>
      <c r="AK178" s="29"/>
      <c r="AL178" s="29"/>
      <c r="AM178" s="29"/>
      <c r="AN178" s="29"/>
      <c r="AO178" s="29"/>
      <c r="AP178" s="29"/>
      <c r="AQ178" s="29"/>
      <c r="AR178" s="29"/>
      <c r="AS178" s="29"/>
      <c r="AT178" s="77">
        <v>0</v>
      </c>
      <c r="AU178" s="77"/>
      <c r="AV178" s="77"/>
      <c r="AW178" s="77"/>
      <c r="AX178" s="77"/>
      <c r="AY178" s="77"/>
      <c r="AZ178" s="77"/>
      <c r="BA178" s="77"/>
      <c r="BB178" s="77"/>
      <c r="BC178" s="77"/>
      <c r="BD178" s="77"/>
      <c r="BE178" s="77"/>
      <c r="BF178" s="77"/>
      <c r="BG178" s="77">
        <v>0</v>
      </c>
      <c r="BH178" s="77"/>
      <c r="BI178" s="77"/>
      <c r="BJ178" s="77"/>
      <c r="BK178" s="77"/>
      <c r="BL178" s="77"/>
      <c r="BM178" s="77"/>
      <c r="BN178" s="119">
        <v>50</v>
      </c>
      <c r="BO178" s="119"/>
      <c r="BP178" s="119"/>
      <c r="BQ178" s="119"/>
      <c r="BR178" s="119"/>
      <c r="BS178" s="119"/>
      <c r="BT178" s="119"/>
      <c r="BU178" s="77"/>
      <c r="BV178" s="77"/>
      <c r="BW178" s="77"/>
      <c r="BX178" s="77"/>
      <c r="BY178" s="77"/>
      <c r="BZ178" s="77"/>
      <c r="CA178" s="119">
        <v>50</v>
      </c>
      <c r="CB178" s="119"/>
      <c r="CC178" s="119"/>
      <c r="CD178" s="119"/>
      <c r="CE178" s="119"/>
      <c r="CF178" s="119"/>
      <c r="CG178" s="119"/>
      <c r="CH178" s="119">
        <v>33.333</v>
      </c>
      <c r="CI178" s="119"/>
      <c r="CJ178" s="119"/>
      <c r="CK178" s="119"/>
      <c r="CL178" s="119"/>
      <c r="CM178" s="119"/>
      <c r="CN178" s="119"/>
      <c r="CO178" s="77"/>
      <c r="CP178" s="77"/>
      <c r="CQ178" s="77"/>
      <c r="CR178" s="77"/>
      <c r="CS178" s="77"/>
      <c r="CT178" s="77"/>
      <c r="CU178" s="119">
        <v>33.333</v>
      </c>
      <c r="CV178" s="119"/>
      <c r="CW178" s="119"/>
      <c r="CX178" s="119"/>
      <c r="CY178" s="119"/>
      <c r="CZ178" s="119"/>
      <c r="DA178" s="119"/>
    </row>
    <row r="179" spans="1:105" s="13" customFormat="1" ht="12.75" customHeight="1">
      <c r="A179" s="1"/>
      <c r="B179" s="27">
        <v>2</v>
      </c>
      <c r="C179" s="27"/>
      <c r="D179" s="27"/>
      <c r="E179" s="27"/>
      <c r="F179" s="27"/>
      <c r="G179" s="90" t="s">
        <v>113</v>
      </c>
      <c r="H179" s="90"/>
      <c r="I179" s="90"/>
      <c r="J179" s="90"/>
      <c r="K179" s="90"/>
      <c r="L179" s="90"/>
      <c r="M179" s="90"/>
      <c r="N179" s="90"/>
      <c r="O179" s="90"/>
      <c r="P179" s="90"/>
      <c r="Q179" s="90"/>
      <c r="R179" s="90"/>
      <c r="S179" s="90"/>
      <c r="T179" s="90"/>
      <c r="U179" s="90"/>
      <c r="V179" s="90"/>
      <c r="W179" s="90"/>
      <c r="X179" s="90"/>
      <c r="Y179" s="90"/>
      <c r="Z179" s="90"/>
      <c r="AA179" s="90"/>
      <c r="AB179" s="90"/>
      <c r="AC179" s="29" t="s">
        <v>78</v>
      </c>
      <c r="AD179" s="29"/>
      <c r="AE179" s="29"/>
      <c r="AF179" s="29"/>
      <c r="AG179" s="29"/>
      <c r="AH179" s="29"/>
      <c r="AI179" s="29" t="s">
        <v>82</v>
      </c>
      <c r="AJ179" s="29"/>
      <c r="AK179" s="29"/>
      <c r="AL179" s="29"/>
      <c r="AM179" s="29"/>
      <c r="AN179" s="29"/>
      <c r="AO179" s="29"/>
      <c r="AP179" s="29"/>
      <c r="AQ179" s="29"/>
      <c r="AR179" s="29"/>
      <c r="AS179" s="29"/>
      <c r="AT179" s="77">
        <v>0</v>
      </c>
      <c r="AU179" s="77"/>
      <c r="AV179" s="77"/>
      <c r="AW179" s="77"/>
      <c r="AX179" s="77"/>
      <c r="AY179" s="77"/>
      <c r="AZ179" s="77"/>
      <c r="BA179" s="77"/>
      <c r="BB179" s="77"/>
      <c r="BC179" s="77"/>
      <c r="BD179" s="77"/>
      <c r="BE179" s="77"/>
      <c r="BF179" s="77"/>
      <c r="BG179" s="77">
        <v>0</v>
      </c>
      <c r="BH179" s="77"/>
      <c r="BI179" s="77"/>
      <c r="BJ179" s="77"/>
      <c r="BK179" s="77"/>
      <c r="BL179" s="77"/>
      <c r="BM179" s="77"/>
      <c r="BN179" s="119">
        <v>117</v>
      </c>
      <c r="BO179" s="119"/>
      <c r="BP179" s="119"/>
      <c r="BQ179" s="119"/>
      <c r="BR179" s="119"/>
      <c r="BS179" s="119"/>
      <c r="BT179" s="119"/>
      <c r="BU179" s="77"/>
      <c r="BV179" s="77"/>
      <c r="BW179" s="77"/>
      <c r="BX179" s="77"/>
      <c r="BY179" s="77"/>
      <c r="BZ179" s="77"/>
      <c r="CA179" s="119">
        <v>117</v>
      </c>
      <c r="CB179" s="119"/>
      <c r="CC179" s="119"/>
      <c r="CD179" s="119"/>
      <c r="CE179" s="119"/>
      <c r="CF179" s="119"/>
      <c r="CG179" s="119"/>
      <c r="CH179" s="119">
        <v>80</v>
      </c>
      <c r="CI179" s="119"/>
      <c r="CJ179" s="119"/>
      <c r="CK179" s="119"/>
      <c r="CL179" s="119"/>
      <c r="CM179" s="119"/>
      <c r="CN179" s="119"/>
      <c r="CO179" s="77"/>
      <c r="CP179" s="77"/>
      <c r="CQ179" s="77"/>
      <c r="CR179" s="77"/>
      <c r="CS179" s="77"/>
      <c r="CT179" s="77"/>
      <c r="CU179" s="119">
        <v>80</v>
      </c>
      <c r="CV179" s="119"/>
      <c r="CW179" s="119"/>
      <c r="CX179" s="119"/>
      <c r="CY179" s="119"/>
      <c r="CZ179" s="119"/>
      <c r="DA179" s="119"/>
    </row>
    <row r="180" spans="1:105" s="13" customFormat="1" ht="12.75" customHeight="1">
      <c r="A180" s="1"/>
      <c r="B180" s="27">
        <v>3</v>
      </c>
      <c r="C180" s="27"/>
      <c r="D180" s="27"/>
      <c r="E180" s="27"/>
      <c r="F180" s="27"/>
      <c r="G180" s="90" t="s">
        <v>114</v>
      </c>
      <c r="H180" s="90"/>
      <c r="I180" s="90"/>
      <c r="J180" s="90"/>
      <c r="K180" s="90"/>
      <c r="L180" s="90"/>
      <c r="M180" s="90"/>
      <c r="N180" s="90"/>
      <c r="O180" s="90"/>
      <c r="P180" s="90"/>
      <c r="Q180" s="90"/>
      <c r="R180" s="90"/>
      <c r="S180" s="90"/>
      <c r="T180" s="90"/>
      <c r="U180" s="90"/>
      <c r="V180" s="90"/>
      <c r="W180" s="90"/>
      <c r="X180" s="90"/>
      <c r="Y180" s="90"/>
      <c r="Z180" s="90"/>
      <c r="AA180" s="90"/>
      <c r="AB180" s="90"/>
      <c r="AC180" s="29" t="s">
        <v>78</v>
      </c>
      <c r="AD180" s="29"/>
      <c r="AE180" s="29"/>
      <c r="AF180" s="29"/>
      <c r="AG180" s="29"/>
      <c r="AH180" s="29"/>
      <c r="AI180" s="29" t="s">
        <v>82</v>
      </c>
      <c r="AJ180" s="29"/>
      <c r="AK180" s="29"/>
      <c r="AL180" s="29"/>
      <c r="AM180" s="29"/>
      <c r="AN180" s="29"/>
      <c r="AO180" s="29"/>
      <c r="AP180" s="29"/>
      <c r="AQ180" s="29"/>
      <c r="AR180" s="29"/>
      <c r="AS180" s="29"/>
      <c r="AT180" s="77">
        <v>0</v>
      </c>
      <c r="AU180" s="77"/>
      <c r="AV180" s="77"/>
      <c r="AW180" s="77"/>
      <c r="AX180" s="77"/>
      <c r="AY180" s="77"/>
      <c r="AZ180" s="77"/>
      <c r="BA180" s="77"/>
      <c r="BB180" s="77"/>
      <c r="BC180" s="77"/>
      <c r="BD180" s="77"/>
      <c r="BE180" s="77"/>
      <c r="BF180" s="77"/>
      <c r="BG180" s="77">
        <v>0</v>
      </c>
      <c r="BH180" s="77"/>
      <c r="BI180" s="77"/>
      <c r="BJ180" s="77"/>
      <c r="BK180" s="77"/>
      <c r="BL180" s="77"/>
      <c r="BM180" s="77"/>
      <c r="BN180" s="119">
        <v>28</v>
      </c>
      <c r="BO180" s="119"/>
      <c r="BP180" s="119"/>
      <c r="BQ180" s="119"/>
      <c r="BR180" s="119"/>
      <c r="BS180" s="119"/>
      <c r="BT180" s="119"/>
      <c r="BU180" s="77"/>
      <c r="BV180" s="77"/>
      <c r="BW180" s="77"/>
      <c r="BX180" s="77"/>
      <c r="BY180" s="77"/>
      <c r="BZ180" s="77"/>
      <c r="CA180" s="119">
        <v>28</v>
      </c>
      <c r="CB180" s="119"/>
      <c r="CC180" s="119"/>
      <c r="CD180" s="119"/>
      <c r="CE180" s="119"/>
      <c r="CF180" s="119"/>
      <c r="CG180" s="119"/>
      <c r="CH180" s="119">
        <v>26</v>
      </c>
      <c r="CI180" s="119"/>
      <c r="CJ180" s="119"/>
      <c r="CK180" s="119"/>
      <c r="CL180" s="119"/>
      <c r="CM180" s="119"/>
      <c r="CN180" s="119"/>
      <c r="CO180" s="77"/>
      <c r="CP180" s="77"/>
      <c r="CQ180" s="77"/>
      <c r="CR180" s="77"/>
      <c r="CS180" s="77"/>
      <c r="CT180" s="77"/>
      <c r="CU180" s="119">
        <v>26</v>
      </c>
      <c r="CV180" s="119"/>
      <c r="CW180" s="119"/>
      <c r="CX180" s="119"/>
      <c r="CY180" s="119"/>
      <c r="CZ180" s="119"/>
      <c r="DA180" s="119"/>
    </row>
    <row r="181" spans="1:105" s="13" customFormat="1" ht="12.75" customHeight="1">
      <c r="A181" s="1"/>
      <c r="B181" s="27">
        <v>4</v>
      </c>
      <c r="C181" s="27"/>
      <c r="D181" s="27"/>
      <c r="E181" s="27"/>
      <c r="F181" s="27"/>
      <c r="G181" s="90" t="s">
        <v>115</v>
      </c>
      <c r="H181" s="90"/>
      <c r="I181" s="90"/>
      <c r="J181" s="90"/>
      <c r="K181" s="90"/>
      <c r="L181" s="90"/>
      <c r="M181" s="90"/>
      <c r="N181" s="90"/>
      <c r="O181" s="90"/>
      <c r="P181" s="90"/>
      <c r="Q181" s="90"/>
      <c r="R181" s="90"/>
      <c r="S181" s="90"/>
      <c r="T181" s="90"/>
      <c r="U181" s="90"/>
      <c r="V181" s="90"/>
      <c r="W181" s="90"/>
      <c r="X181" s="90"/>
      <c r="Y181" s="90"/>
      <c r="Z181" s="90"/>
      <c r="AA181" s="90"/>
      <c r="AB181" s="90"/>
      <c r="AC181" s="29" t="s">
        <v>78</v>
      </c>
      <c r="AD181" s="29"/>
      <c r="AE181" s="29"/>
      <c r="AF181" s="29"/>
      <c r="AG181" s="29"/>
      <c r="AH181" s="29"/>
      <c r="AI181" s="29" t="s">
        <v>82</v>
      </c>
      <c r="AJ181" s="29"/>
      <c r="AK181" s="29"/>
      <c r="AL181" s="29"/>
      <c r="AM181" s="29"/>
      <c r="AN181" s="29"/>
      <c r="AO181" s="29"/>
      <c r="AP181" s="29"/>
      <c r="AQ181" s="29"/>
      <c r="AR181" s="29"/>
      <c r="AS181" s="29"/>
      <c r="AT181" s="77">
        <v>0</v>
      </c>
      <c r="AU181" s="77"/>
      <c r="AV181" s="77"/>
      <c r="AW181" s="77"/>
      <c r="AX181" s="77"/>
      <c r="AY181" s="77"/>
      <c r="AZ181" s="77"/>
      <c r="BA181" s="77"/>
      <c r="BB181" s="77"/>
      <c r="BC181" s="77"/>
      <c r="BD181" s="77"/>
      <c r="BE181" s="77"/>
      <c r="BF181" s="77"/>
      <c r="BG181" s="77">
        <v>0</v>
      </c>
      <c r="BH181" s="77"/>
      <c r="BI181" s="77"/>
      <c r="BJ181" s="77"/>
      <c r="BK181" s="77"/>
      <c r="BL181" s="77"/>
      <c r="BM181" s="77"/>
      <c r="BN181" s="119">
        <v>28</v>
      </c>
      <c r="BO181" s="119"/>
      <c r="BP181" s="119"/>
      <c r="BQ181" s="119"/>
      <c r="BR181" s="119"/>
      <c r="BS181" s="119"/>
      <c r="BT181" s="119"/>
      <c r="BU181" s="77"/>
      <c r="BV181" s="77"/>
      <c r="BW181" s="77"/>
      <c r="BX181" s="77"/>
      <c r="BY181" s="77"/>
      <c r="BZ181" s="77"/>
      <c r="CA181" s="119">
        <v>28</v>
      </c>
      <c r="CB181" s="119"/>
      <c r="CC181" s="119"/>
      <c r="CD181" s="119"/>
      <c r="CE181" s="119"/>
      <c r="CF181" s="119"/>
      <c r="CG181" s="119"/>
      <c r="CH181" s="119">
        <v>26</v>
      </c>
      <c r="CI181" s="119"/>
      <c r="CJ181" s="119"/>
      <c r="CK181" s="119"/>
      <c r="CL181" s="119"/>
      <c r="CM181" s="119"/>
      <c r="CN181" s="119"/>
      <c r="CO181" s="77"/>
      <c r="CP181" s="77"/>
      <c r="CQ181" s="77"/>
      <c r="CR181" s="77"/>
      <c r="CS181" s="77"/>
      <c r="CT181" s="77"/>
      <c r="CU181" s="119">
        <v>26</v>
      </c>
      <c r="CV181" s="119"/>
      <c r="CW181" s="119"/>
      <c r="CX181" s="119"/>
      <c r="CY181" s="119"/>
      <c r="CZ181" s="119"/>
      <c r="DA181" s="119"/>
    </row>
    <row r="182" spans="2:105" ht="12.75" customHeight="1">
      <c r="B182" s="29"/>
      <c r="C182" s="29"/>
      <c r="D182" s="29"/>
      <c r="E182" s="29"/>
      <c r="F182" s="29"/>
      <c r="G182" s="116" t="s">
        <v>83</v>
      </c>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row>
    <row r="183" spans="1:105" s="13" customFormat="1" ht="12.75" customHeight="1">
      <c r="A183" s="1"/>
      <c r="B183" s="27">
        <v>1</v>
      </c>
      <c r="C183" s="27"/>
      <c r="D183" s="27"/>
      <c r="E183" s="27"/>
      <c r="F183" s="27"/>
      <c r="G183" s="90" t="s">
        <v>116</v>
      </c>
      <c r="H183" s="90"/>
      <c r="I183" s="90"/>
      <c r="J183" s="90"/>
      <c r="K183" s="90"/>
      <c r="L183" s="90"/>
      <c r="M183" s="90"/>
      <c r="N183" s="90"/>
      <c r="O183" s="90"/>
      <c r="P183" s="90"/>
      <c r="Q183" s="90"/>
      <c r="R183" s="90"/>
      <c r="S183" s="90"/>
      <c r="T183" s="90"/>
      <c r="U183" s="90"/>
      <c r="V183" s="90"/>
      <c r="W183" s="90"/>
      <c r="X183" s="90"/>
      <c r="Y183" s="90"/>
      <c r="Z183" s="90"/>
      <c r="AA183" s="90"/>
      <c r="AB183" s="90"/>
      <c r="AC183" s="29" t="s">
        <v>85</v>
      </c>
      <c r="AD183" s="29"/>
      <c r="AE183" s="29"/>
      <c r="AF183" s="29"/>
      <c r="AG183" s="29"/>
      <c r="AH183" s="29"/>
      <c r="AI183" s="29" t="s">
        <v>82</v>
      </c>
      <c r="AJ183" s="29"/>
      <c r="AK183" s="29"/>
      <c r="AL183" s="29"/>
      <c r="AM183" s="29"/>
      <c r="AN183" s="29"/>
      <c r="AO183" s="29"/>
      <c r="AP183" s="29"/>
      <c r="AQ183" s="29"/>
      <c r="AR183" s="29"/>
      <c r="AS183" s="29"/>
      <c r="AT183" s="77">
        <v>0</v>
      </c>
      <c r="AU183" s="77"/>
      <c r="AV183" s="77"/>
      <c r="AW183" s="77"/>
      <c r="AX183" s="77"/>
      <c r="AY183" s="77"/>
      <c r="AZ183" s="77"/>
      <c r="BA183" s="77"/>
      <c r="BB183" s="77"/>
      <c r="BC183" s="77"/>
      <c r="BD183" s="77"/>
      <c r="BE183" s="77"/>
      <c r="BF183" s="77"/>
      <c r="BG183" s="77">
        <v>0</v>
      </c>
      <c r="BH183" s="77"/>
      <c r="BI183" s="77"/>
      <c r="BJ183" s="77"/>
      <c r="BK183" s="77"/>
      <c r="BL183" s="77"/>
      <c r="BM183" s="77"/>
      <c r="BN183" s="119">
        <v>23.9</v>
      </c>
      <c r="BO183" s="119"/>
      <c r="BP183" s="119"/>
      <c r="BQ183" s="119"/>
      <c r="BR183" s="119"/>
      <c r="BS183" s="119"/>
      <c r="BT183" s="119"/>
      <c r="BU183" s="77"/>
      <c r="BV183" s="77"/>
      <c r="BW183" s="77"/>
      <c r="BX183" s="77"/>
      <c r="BY183" s="77"/>
      <c r="BZ183" s="77"/>
      <c r="CA183" s="119">
        <v>23.9</v>
      </c>
      <c r="CB183" s="119"/>
      <c r="CC183" s="119"/>
      <c r="CD183" s="119"/>
      <c r="CE183" s="119"/>
      <c r="CF183" s="119"/>
      <c r="CG183" s="119"/>
      <c r="CH183" s="119">
        <v>32.5</v>
      </c>
      <c r="CI183" s="119"/>
      <c r="CJ183" s="119"/>
      <c r="CK183" s="119"/>
      <c r="CL183" s="119"/>
      <c r="CM183" s="119"/>
      <c r="CN183" s="119"/>
      <c r="CO183" s="77"/>
      <c r="CP183" s="77"/>
      <c r="CQ183" s="77"/>
      <c r="CR183" s="77"/>
      <c r="CS183" s="77"/>
      <c r="CT183" s="77"/>
      <c r="CU183" s="119">
        <v>32.5</v>
      </c>
      <c r="CV183" s="119"/>
      <c r="CW183" s="119"/>
      <c r="CX183" s="119"/>
      <c r="CY183" s="119"/>
      <c r="CZ183" s="119"/>
      <c r="DA183" s="119"/>
    </row>
    <row r="184" spans="1:105" s="13" customFormat="1" ht="21.75" customHeight="1">
      <c r="A184" s="1"/>
      <c r="B184" s="27">
        <v>2</v>
      </c>
      <c r="C184" s="27"/>
      <c r="D184" s="27"/>
      <c r="E184" s="27"/>
      <c r="F184" s="27"/>
      <c r="G184" s="90" t="s">
        <v>117</v>
      </c>
      <c r="H184" s="90"/>
      <c r="I184" s="90"/>
      <c r="J184" s="90"/>
      <c r="K184" s="90"/>
      <c r="L184" s="90"/>
      <c r="M184" s="90"/>
      <c r="N184" s="90"/>
      <c r="O184" s="90"/>
      <c r="P184" s="90"/>
      <c r="Q184" s="90"/>
      <c r="R184" s="90"/>
      <c r="S184" s="90"/>
      <c r="T184" s="90"/>
      <c r="U184" s="90"/>
      <c r="V184" s="90"/>
      <c r="W184" s="90"/>
      <c r="X184" s="90"/>
      <c r="Y184" s="90"/>
      <c r="Z184" s="90"/>
      <c r="AA184" s="90"/>
      <c r="AB184" s="90"/>
      <c r="AC184" s="29" t="s">
        <v>85</v>
      </c>
      <c r="AD184" s="29"/>
      <c r="AE184" s="29"/>
      <c r="AF184" s="29"/>
      <c r="AG184" s="29"/>
      <c r="AH184" s="29"/>
      <c r="AI184" s="29" t="s">
        <v>82</v>
      </c>
      <c r="AJ184" s="29"/>
      <c r="AK184" s="29"/>
      <c r="AL184" s="29"/>
      <c r="AM184" s="29"/>
      <c r="AN184" s="29"/>
      <c r="AO184" s="29"/>
      <c r="AP184" s="29"/>
      <c r="AQ184" s="29"/>
      <c r="AR184" s="29"/>
      <c r="AS184" s="29"/>
      <c r="AT184" s="77">
        <v>0</v>
      </c>
      <c r="AU184" s="77"/>
      <c r="AV184" s="77"/>
      <c r="AW184" s="77"/>
      <c r="AX184" s="77"/>
      <c r="AY184" s="77"/>
      <c r="AZ184" s="77"/>
      <c r="BA184" s="77"/>
      <c r="BB184" s="77"/>
      <c r="BC184" s="77"/>
      <c r="BD184" s="77"/>
      <c r="BE184" s="77"/>
      <c r="BF184" s="77"/>
      <c r="BG184" s="77">
        <v>0</v>
      </c>
      <c r="BH184" s="77"/>
      <c r="BI184" s="77"/>
      <c r="BJ184" s="77"/>
      <c r="BK184" s="77"/>
      <c r="BL184" s="77"/>
      <c r="BM184" s="77"/>
      <c r="BN184" s="119">
        <v>100</v>
      </c>
      <c r="BO184" s="119"/>
      <c r="BP184" s="119"/>
      <c r="BQ184" s="119"/>
      <c r="BR184" s="119"/>
      <c r="BS184" s="119"/>
      <c r="BT184" s="119"/>
      <c r="BU184" s="77"/>
      <c r="BV184" s="77"/>
      <c r="BW184" s="77"/>
      <c r="BX184" s="77"/>
      <c r="BY184" s="77"/>
      <c r="BZ184" s="77"/>
      <c r="CA184" s="119">
        <v>100</v>
      </c>
      <c r="CB184" s="119"/>
      <c r="CC184" s="119"/>
      <c r="CD184" s="119"/>
      <c r="CE184" s="119"/>
      <c r="CF184" s="119"/>
      <c r="CG184" s="119"/>
      <c r="CH184" s="119">
        <v>100</v>
      </c>
      <c r="CI184" s="119"/>
      <c r="CJ184" s="119"/>
      <c r="CK184" s="119"/>
      <c r="CL184" s="119"/>
      <c r="CM184" s="119"/>
      <c r="CN184" s="119"/>
      <c r="CO184" s="77"/>
      <c r="CP184" s="77"/>
      <c r="CQ184" s="77"/>
      <c r="CR184" s="77"/>
      <c r="CS184" s="77"/>
      <c r="CT184" s="77"/>
      <c r="CU184" s="119">
        <v>100</v>
      </c>
      <c r="CV184" s="119"/>
      <c r="CW184" s="119"/>
      <c r="CX184" s="119"/>
      <c r="CY184" s="119"/>
      <c r="CZ184" s="119"/>
      <c r="DA184" s="119"/>
    </row>
    <row r="185" spans="2:105" ht="12.75" customHeight="1">
      <c r="B185" s="29" t="s">
        <v>118</v>
      </c>
      <c r="C185" s="29"/>
      <c r="D185" s="29"/>
      <c r="E185" s="29"/>
      <c r="F185" s="29"/>
      <c r="G185" s="116" t="s">
        <v>21</v>
      </c>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row>
    <row r="186" spans="2:105" ht="12.75" customHeight="1">
      <c r="B186" s="29"/>
      <c r="C186" s="29"/>
      <c r="D186" s="29"/>
      <c r="E186" s="29"/>
      <c r="F186" s="29"/>
      <c r="G186" s="116" t="s">
        <v>72</v>
      </c>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row>
    <row r="187" spans="1:105" s="13" customFormat="1" ht="21.75" customHeight="1">
      <c r="A187" s="1"/>
      <c r="B187" s="27">
        <v>1</v>
      </c>
      <c r="C187" s="27"/>
      <c r="D187" s="27"/>
      <c r="E187" s="27"/>
      <c r="F187" s="27"/>
      <c r="G187" s="90" t="s">
        <v>119</v>
      </c>
      <c r="H187" s="90"/>
      <c r="I187" s="90"/>
      <c r="J187" s="90"/>
      <c r="K187" s="90"/>
      <c r="L187" s="90"/>
      <c r="M187" s="90"/>
      <c r="N187" s="90"/>
      <c r="O187" s="90"/>
      <c r="P187" s="90"/>
      <c r="Q187" s="90"/>
      <c r="R187" s="90"/>
      <c r="S187" s="90"/>
      <c r="T187" s="90"/>
      <c r="U187" s="90"/>
      <c r="V187" s="90"/>
      <c r="W187" s="90"/>
      <c r="X187" s="90"/>
      <c r="Y187" s="90"/>
      <c r="Z187" s="90"/>
      <c r="AA187" s="90"/>
      <c r="AB187" s="90"/>
      <c r="AC187" s="29" t="s">
        <v>74</v>
      </c>
      <c r="AD187" s="29"/>
      <c r="AE187" s="29"/>
      <c r="AF187" s="29"/>
      <c r="AG187" s="29"/>
      <c r="AH187" s="29"/>
      <c r="AI187" s="29" t="s">
        <v>120</v>
      </c>
      <c r="AJ187" s="29"/>
      <c r="AK187" s="29"/>
      <c r="AL187" s="29"/>
      <c r="AM187" s="29"/>
      <c r="AN187" s="29"/>
      <c r="AO187" s="29"/>
      <c r="AP187" s="29"/>
      <c r="AQ187" s="29"/>
      <c r="AR187" s="29"/>
      <c r="AS187" s="29"/>
      <c r="AT187" s="77">
        <v>0</v>
      </c>
      <c r="AU187" s="77"/>
      <c r="AV187" s="77"/>
      <c r="AW187" s="77"/>
      <c r="AX187" s="77"/>
      <c r="AY187" s="77"/>
      <c r="AZ187" s="77"/>
      <c r="BA187" s="77"/>
      <c r="BB187" s="77"/>
      <c r="BC187" s="77"/>
      <c r="BD187" s="77"/>
      <c r="BE187" s="77"/>
      <c r="BF187" s="77"/>
      <c r="BG187" s="77">
        <v>0</v>
      </c>
      <c r="BH187" s="77"/>
      <c r="BI187" s="77"/>
      <c r="BJ187" s="77"/>
      <c r="BK187" s="77"/>
      <c r="BL187" s="77"/>
      <c r="BM187" s="77"/>
      <c r="BN187" s="27">
        <v>0</v>
      </c>
      <c r="BO187" s="27"/>
      <c r="BP187" s="27"/>
      <c r="BQ187" s="27"/>
      <c r="BR187" s="27"/>
      <c r="BS187" s="27"/>
      <c r="BT187" s="27"/>
      <c r="BU187" s="27"/>
      <c r="BV187" s="27"/>
      <c r="BW187" s="27"/>
      <c r="BX187" s="27"/>
      <c r="BY187" s="27"/>
      <c r="BZ187" s="27"/>
      <c r="CA187" s="27">
        <v>0</v>
      </c>
      <c r="CB187" s="27"/>
      <c r="CC187" s="27"/>
      <c r="CD187" s="27"/>
      <c r="CE187" s="27"/>
      <c r="CF187" s="27"/>
      <c r="CG187" s="27"/>
      <c r="CH187" s="121">
        <v>2825</v>
      </c>
      <c r="CI187" s="121"/>
      <c r="CJ187" s="121"/>
      <c r="CK187" s="121"/>
      <c r="CL187" s="121"/>
      <c r="CM187" s="121"/>
      <c r="CN187" s="121"/>
      <c r="CO187" s="77"/>
      <c r="CP187" s="77"/>
      <c r="CQ187" s="77"/>
      <c r="CR187" s="77"/>
      <c r="CS187" s="77"/>
      <c r="CT187" s="77"/>
      <c r="CU187" s="121">
        <v>2825</v>
      </c>
      <c r="CV187" s="121"/>
      <c r="CW187" s="121"/>
      <c r="CX187" s="121"/>
      <c r="CY187" s="121"/>
      <c r="CZ187" s="121"/>
      <c r="DA187" s="121"/>
    </row>
    <row r="188" spans="2:105" ht="12.75" customHeight="1">
      <c r="B188" s="29"/>
      <c r="C188" s="29"/>
      <c r="D188" s="29"/>
      <c r="E188" s="29"/>
      <c r="F188" s="29"/>
      <c r="G188" s="116" t="s">
        <v>76</v>
      </c>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row>
    <row r="189" spans="1:105" s="13" customFormat="1" ht="12.75" customHeight="1">
      <c r="A189" s="1"/>
      <c r="B189" s="27">
        <v>1</v>
      </c>
      <c r="C189" s="27"/>
      <c r="D189" s="27"/>
      <c r="E189" s="27"/>
      <c r="F189" s="27"/>
      <c r="G189" s="90" t="s">
        <v>121</v>
      </c>
      <c r="H189" s="90"/>
      <c r="I189" s="90"/>
      <c r="J189" s="90"/>
      <c r="K189" s="90"/>
      <c r="L189" s="90"/>
      <c r="M189" s="90"/>
      <c r="N189" s="90"/>
      <c r="O189" s="90"/>
      <c r="P189" s="90"/>
      <c r="Q189" s="90"/>
      <c r="R189" s="90"/>
      <c r="S189" s="90"/>
      <c r="T189" s="90"/>
      <c r="U189" s="90"/>
      <c r="V189" s="90"/>
      <c r="W189" s="90"/>
      <c r="X189" s="90"/>
      <c r="Y189" s="90"/>
      <c r="Z189" s="90"/>
      <c r="AA189" s="90"/>
      <c r="AB189" s="90"/>
      <c r="AC189" s="29" t="s">
        <v>78</v>
      </c>
      <c r="AD189" s="29"/>
      <c r="AE189" s="29"/>
      <c r="AF189" s="29"/>
      <c r="AG189" s="29"/>
      <c r="AH189" s="29"/>
      <c r="AI189" s="29" t="s">
        <v>75</v>
      </c>
      <c r="AJ189" s="29"/>
      <c r="AK189" s="29"/>
      <c r="AL189" s="29"/>
      <c r="AM189" s="29"/>
      <c r="AN189" s="29"/>
      <c r="AO189" s="29"/>
      <c r="AP189" s="29"/>
      <c r="AQ189" s="29"/>
      <c r="AR189" s="29"/>
      <c r="AS189" s="29"/>
      <c r="AT189" s="77">
        <v>0</v>
      </c>
      <c r="AU189" s="77"/>
      <c r="AV189" s="77"/>
      <c r="AW189" s="77"/>
      <c r="AX189" s="77"/>
      <c r="AY189" s="77"/>
      <c r="AZ189" s="77"/>
      <c r="BA189" s="77"/>
      <c r="BB189" s="77"/>
      <c r="BC189" s="77"/>
      <c r="BD189" s="77"/>
      <c r="BE189" s="77"/>
      <c r="BF189" s="77"/>
      <c r="BG189" s="77">
        <v>0</v>
      </c>
      <c r="BH189" s="77"/>
      <c r="BI189" s="77"/>
      <c r="BJ189" s="77"/>
      <c r="BK189" s="77"/>
      <c r="BL189" s="77"/>
      <c r="BM189" s="77"/>
      <c r="BN189" s="27">
        <v>0</v>
      </c>
      <c r="BO189" s="27"/>
      <c r="BP189" s="27"/>
      <c r="BQ189" s="27"/>
      <c r="BR189" s="27"/>
      <c r="BS189" s="27"/>
      <c r="BT189" s="27"/>
      <c r="BU189" s="27"/>
      <c r="BV189" s="27"/>
      <c r="BW189" s="27"/>
      <c r="BX189" s="27"/>
      <c r="BY189" s="27"/>
      <c r="BZ189" s="27"/>
      <c r="CA189" s="27">
        <v>0</v>
      </c>
      <c r="CB189" s="27"/>
      <c r="CC189" s="27"/>
      <c r="CD189" s="27"/>
      <c r="CE189" s="27"/>
      <c r="CF189" s="27"/>
      <c r="CG189" s="27"/>
      <c r="CH189" s="119">
        <v>12</v>
      </c>
      <c r="CI189" s="119"/>
      <c r="CJ189" s="119"/>
      <c r="CK189" s="119"/>
      <c r="CL189" s="119"/>
      <c r="CM189" s="119"/>
      <c r="CN189" s="119"/>
      <c r="CO189" s="77"/>
      <c r="CP189" s="77"/>
      <c r="CQ189" s="77"/>
      <c r="CR189" s="77"/>
      <c r="CS189" s="77"/>
      <c r="CT189" s="77"/>
      <c r="CU189" s="119">
        <v>12</v>
      </c>
      <c r="CV189" s="119"/>
      <c r="CW189" s="119"/>
      <c r="CX189" s="119"/>
      <c r="CY189" s="119"/>
      <c r="CZ189" s="119"/>
      <c r="DA189" s="119"/>
    </row>
    <row r="190" spans="2:105" ht="12.75" customHeight="1">
      <c r="B190" s="29"/>
      <c r="C190" s="29"/>
      <c r="D190" s="29"/>
      <c r="E190" s="29"/>
      <c r="F190" s="29"/>
      <c r="G190" s="116" t="s">
        <v>79</v>
      </c>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6"/>
      <c r="AL190" s="116"/>
      <c r="AM190" s="116"/>
      <c r="AN190" s="116"/>
      <c r="AO190" s="116"/>
      <c r="AP190" s="116"/>
      <c r="AQ190" s="116"/>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row>
    <row r="191" spans="1:105" s="13" customFormat="1" ht="12.75" customHeight="1">
      <c r="A191" s="1"/>
      <c r="B191" s="27">
        <v>1</v>
      </c>
      <c r="C191" s="27"/>
      <c r="D191" s="27"/>
      <c r="E191" s="27"/>
      <c r="F191" s="27"/>
      <c r="G191" s="90" t="s">
        <v>122</v>
      </c>
      <c r="H191" s="90"/>
      <c r="I191" s="90"/>
      <c r="J191" s="90"/>
      <c r="K191" s="90"/>
      <c r="L191" s="90"/>
      <c r="M191" s="90"/>
      <c r="N191" s="90"/>
      <c r="O191" s="90"/>
      <c r="P191" s="90"/>
      <c r="Q191" s="90"/>
      <c r="R191" s="90"/>
      <c r="S191" s="90"/>
      <c r="T191" s="90"/>
      <c r="U191" s="90"/>
      <c r="V191" s="90"/>
      <c r="W191" s="90"/>
      <c r="X191" s="90"/>
      <c r="Y191" s="90"/>
      <c r="Z191" s="90"/>
      <c r="AA191" s="90"/>
      <c r="AB191" s="90"/>
      <c r="AC191" s="29" t="s">
        <v>74</v>
      </c>
      <c r="AD191" s="29"/>
      <c r="AE191" s="29"/>
      <c r="AF191" s="29"/>
      <c r="AG191" s="29"/>
      <c r="AH191" s="29"/>
      <c r="AI191" s="29" t="s">
        <v>82</v>
      </c>
      <c r="AJ191" s="29"/>
      <c r="AK191" s="29"/>
      <c r="AL191" s="29"/>
      <c r="AM191" s="29"/>
      <c r="AN191" s="29"/>
      <c r="AO191" s="29"/>
      <c r="AP191" s="29"/>
      <c r="AQ191" s="29"/>
      <c r="AR191" s="29"/>
      <c r="AS191" s="29"/>
      <c r="AT191" s="77">
        <v>0</v>
      </c>
      <c r="AU191" s="77"/>
      <c r="AV191" s="77"/>
      <c r="AW191" s="77"/>
      <c r="AX191" s="77"/>
      <c r="AY191" s="77"/>
      <c r="AZ191" s="77"/>
      <c r="BA191" s="77"/>
      <c r="BB191" s="77"/>
      <c r="BC191" s="77"/>
      <c r="BD191" s="77"/>
      <c r="BE191" s="77"/>
      <c r="BF191" s="77"/>
      <c r="BG191" s="77">
        <v>0</v>
      </c>
      <c r="BH191" s="77"/>
      <c r="BI191" s="77"/>
      <c r="BJ191" s="77"/>
      <c r="BK191" s="77"/>
      <c r="BL191" s="77"/>
      <c r="BM191" s="77"/>
      <c r="BN191" s="27">
        <v>0</v>
      </c>
      <c r="BO191" s="27"/>
      <c r="BP191" s="27"/>
      <c r="BQ191" s="27"/>
      <c r="BR191" s="27"/>
      <c r="BS191" s="27"/>
      <c r="BT191" s="27"/>
      <c r="BU191" s="27"/>
      <c r="BV191" s="27"/>
      <c r="BW191" s="27"/>
      <c r="BX191" s="27"/>
      <c r="BY191" s="27"/>
      <c r="BZ191" s="27"/>
      <c r="CA191" s="27">
        <v>0</v>
      </c>
      <c r="CB191" s="27"/>
      <c r="CC191" s="27"/>
      <c r="CD191" s="27"/>
      <c r="CE191" s="27"/>
      <c r="CF191" s="27"/>
      <c r="CG191" s="27"/>
      <c r="CH191" s="119">
        <v>235.417</v>
      </c>
      <c r="CI191" s="119"/>
      <c r="CJ191" s="119"/>
      <c r="CK191" s="119"/>
      <c r="CL191" s="119"/>
      <c r="CM191" s="119"/>
      <c r="CN191" s="119"/>
      <c r="CO191" s="77"/>
      <c r="CP191" s="77"/>
      <c r="CQ191" s="77"/>
      <c r="CR191" s="77"/>
      <c r="CS191" s="77"/>
      <c r="CT191" s="77"/>
      <c r="CU191" s="119">
        <v>235.417</v>
      </c>
      <c r="CV191" s="119"/>
      <c r="CW191" s="119"/>
      <c r="CX191" s="119"/>
      <c r="CY191" s="119"/>
      <c r="CZ191" s="119"/>
      <c r="DA191" s="119"/>
    </row>
    <row r="192" spans="2:105" ht="12.75" customHeight="1">
      <c r="B192" s="29"/>
      <c r="C192" s="29"/>
      <c r="D192" s="29"/>
      <c r="E192" s="29"/>
      <c r="F192" s="29"/>
      <c r="G192" s="116" t="s">
        <v>83</v>
      </c>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6"/>
      <c r="AL192" s="116"/>
      <c r="AM192" s="116"/>
      <c r="AN192" s="116"/>
      <c r="AO192" s="116"/>
      <c r="AP192" s="116"/>
      <c r="AQ192" s="116"/>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row>
    <row r="193" spans="1:105" s="13" customFormat="1" ht="21.75" customHeight="1">
      <c r="A193" s="1"/>
      <c r="B193" s="27">
        <v>1</v>
      </c>
      <c r="C193" s="27"/>
      <c r="D193" s="27"/>
      <c r="E193" s="27"/>
      <c r="F193" s="27"/>
      <c r="G193" s="90" t="s">
        <v>123</v>
      </c>
      <c r="H193" s="90"/>
      <c r="I193" s="90"/>
      <c r="J193" s="90"/>
      <c r="K193" s="90"/>
      <c r="L193" s="90"/>
      <c r="M193" s="90"/>
      <c r="N193" s="90"/>
      <c r="O193" s="90"/>
      <c r="P193" s="90"/>
      <c r="Q193" s="90"/>
      <c r="R193" s="90"/>
      <c r="S193" s="90"/>
      <c r="T193" s="90"/>
      <c r="U193" s="90"/>
      <c r="V193" s="90"/>
      <c r="W193" s="90"/>
      <c r="X193" s="90"/>
      <c r="Y193" s="90"/>
      <c r="Z193" s="90"/>
      <c r="AA193" s="90"/>
      <c r="AB193" s="90"/>
      <c r="AC193" s="29" t="s">
        <v>85</v>
      </c>
      <c r="AD193" s="29"/>
      <c r="AE193" s="29"/>
      <c r="AF193" s="29"/>
      <c r="AG193" s="29"/>
      <c r="AH193" s="29"/>
      <c r="AI193" s="29" t="s">
        <v>82</v>
      </c>
      <c r="AJ193" s="29"/>
      <c r="AK193" s="29"/>
      <c r="AL193" s="29"/>
      <c r="AM193" s="29"/>
      <c r="AN193" s="29"/>
      <c r="AO193" s="29"/>
      <c r="AP193" s="29"/>
      <c r="AQ193" s="29"/>
      <c r="AR193" s="29"/>
      <c r="AS193" s="29"/>
      <c r="AT193" s="77">
        <v>0</v>
      </c>
      <c r="AU193" s="77"/>
      <c r="AV193" s="77"/>
      <c r="AW193" s="77"/>
      <c r="AX193" s="77"/>
      <c r="AY193" s="77"/>
      <c r="AZ193" s="77"/>
      <c r="BA193" s="77"/>
      <c r="BB193" s="77"/>
      <c r="BC193" s="77"/>
      <c r="BD193" s="77"/>
      <c r="BE193" s="77"/>
      <c r="BF193" s="77"/>
      <c r="BG193" s="77">
        <v>0</v>
      </c>
      <c r="BH193" s="77"/>
      <c r="BI193" s="77"/>
      <c r="BJ193" s="77"/>
      <c r="BK193" s="77"/>
      <c r="BL193" s="77"/>
      <c r="BM193" s="77"/>
      <c r="BN193" s="77">
        <v>0</v>
      </c>
      <c r="BO193" s="77"/>
      <c r="BP193" s="77"/>
      <c r="BQ193" s="77"/>
      <c r="BR193" s="77"/>
      <c r="BS193" s="77"/>
      <c r="BT193" s="77"/>
      <c r="BU193" s="77"/>
      <c r="BV193" s="77"/>
      <c r="BW193" s="77"/>
      <c r="BX193" s="77"/>
      <c r="BY193" s="77"/>
      <c r="BZ193" s="77"/>
      <c r="CA193" s="77">
        <v>0</v>
      </c>
      <c r="CB193" s="77"/>
      <c r="CC193" s="77"/>
      <c r="CD193" s="77"/>
      <c r="CE193" s="77"/>
      <c r="CF193" s="77"/>
      <c r="CG193" s="77"/>
      <c r="CH193" s="119">
        <v>500</v>
      </c>
      <c r="CI193" s="119"/>
      <c r="CJ193" s="119"/>
      <c r="CK193" s="119"/>
      <c r="CL193" s="119"/>
      <c r="CM193" s="119"/>
      <c r="CN193" s="119"/>
      <c r="CO193" s="77"/>
      <c r="CP193" s="77"/>
      <c r="CQ193" s="77"/>
      <c r="CR193" s="77"/>
      <c r="CS193" s="77"/>
      <c r="CT193" s="77"/>
      <c r="CU193" s="119">
        <v>500</v>
      </c>
      <c r="CV193" s="119"/>
      <c r="CW193" s="119"/>
      <c r="CX193" s="119"/>
      <c r="CY193" s="119"/>
      <c r="CZ193" s="119"/>
      <c r="DA193" s="119"/>
    </row>
    <row r="194" spans="1:105" s="13" customFormat="1" ht="21.75" customHeight="1">
      <c r="A194" s="1"/>
      <c r="B194" s="29" t="s">
        <v>193</v>
      </c>
      <c r="C194" s="29"/>
      <c r="D194" s="29"/>
      <c r="E194" s="29"/>
      <c r="F194" s="29"/>
      <c r="G194" s="116" t="s">
        <v>194</v>
      </c>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6"/>
      <c r="AL194" s="116"/>
      <c r="AM194" s="116"/>
      <c r="AN194" s="116"/>
      <c r="AO194" s="116"/>
      <c r="AP194" s="116"/>
      <c r="AQ194" s="116"/>
      <c r="AR194" s="116"/>
      <c r="AS194" s="116"/>
      <c r="AT194" s="116"/>
      <c r="AU194" s="116"/>
      <c r="AV194" s="116"/>
      <c r="AW194" s="116"/>
      <c r="AX194" s="116"/>
      <c r="AY194" s="116"/>
      <c r="AZ194" s="116"/>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row>
    <row r="195" spans="1:105" s="13" customFormat="1" ht="16.5" customHeight="1">
      <c r="A195" s="1"/>
      <c r="B195" s="29"/>
      <c r="C195" s="29"/>
      <c r="D195" s="29"/>
      <c r="E195" s="29"/>
      <c r="F195" s="29"/>
      <c r="G195" s="116" t="s">
        <v>72</v>
      </c>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c r="AR195" s="116"/>
      <c r="AS195" s="116"/>
      <c r="AT195" s="116"/>
      <c r="AU195" s="116"/>
      <c r="AV195" s="116"/>
      <c r="AW195" s="116"/>
      <c r="AX195" s="116"/>
      <c r="AY195" s="116"/>
      <c r="AZ195" s="116"/>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row>
    <row r="196" spans="1:105" s="13" customFormat="1" ht="26.25" customHeight="1">
      <c r="A196" s="1"/>
      <c r="B196" s="27">
        <v>1</v>
      </c>
      <c r="C196" s="27"/>
      <c r="D196" s="27"/>
      <c r="E196" s="27"/>
      <c r="F196" s="27"/>
      <c r="G196" s="90" t="s">
        <v>195</v>
      </c>
      <c r="H196" s="90"/>
      <c r="I196" s="90"/>
      <c r="J196" s="90"/>
      <c r="K196" s="90"/>
      <c r="L196" s="90"/>
      <c r="M196" s="90"/>
      <c r="N196" s="90"/>
      <c r="O196" s="90"/>
      <c r="P196" s="90"/>
      <c r="Q196" s="90"/>
      <c r="R196" s="90"/>
      <c r="S196" s="90"/>
      <c r="T196" s="90"/>
      <c r="U196" s="90"/>
      <c r="V196" s="90"/>
      <c r="W196" s="90"/>
      <c r="X196" s="90"/>
      <c r="Y196" s="90"/>
      <c r="Z196" s="90"/>
      <c r="AA196" s="90"/>
      <c r="AB196" s="90"/>
      <c r="AC196" s="29" t="s">
        <v>74</v>
      </c>
      <c r="AD196" s="29"/>
      <c r="AE196" s="29"/>
      <c r="AF196" s="29"/>
      <c r="AG196" s="29"/>
      <c r="AH196" s="29"/>
      <c r="AI196" s="29" t="s">
        <v>120</v>
      </c>
      <c r="AJ196" s="29"/>
      <c r="AK196" s="29"/>
      <c r="AL196" s="29"/>
      <c r="AM196" s="29"/>
      <c r="AN196" s="29"/>
      <c r="AO196" s="29"/>
      <c r="AP196" s="29"/>
      <c r="AQ196" s="29"/>
      <c r="AR196" s="29"/>
      <c r="AS196" s="29"/>
      <c r="AT196" s="77">
        <v>0</v>
      </c>
      <c r="AU196" s="77"/>
      <c r="AV196" s="77"/>
      <c r="AW196" s="77"/>
      <c r="AX196" s="77"/>
      <c r="AY196" s="77"/>
      <c r="AZ196" s="77"/>
      <c r="BA196" s="77"/>
      <c r="BB196" s="77"/>
      <c r="BC196" s="77"/>
      <c r="BD196" s="77"/>
      <c r="BE196" s="77"/>
      <c r="BF196" s="77"/>
      <c r="BG196" s="77">
        <v>0</v>
      </c>
      <c r="BH196" s="77"/>
      <c r="BI196" s="77"/>
      <c r="BJ196" s="77"/>
      <c r="BK196" s="77"/>
      <c r="BL196" s="77"/>
      <c r="BM196" s="77"/>
      <c r="BN196" s="27">
        <v>0</v>
      </c>
      <c r="BO196" s="27"/>
      <c r="BP196" s="27"/>
      <c r="BQ196" s="27"/>
      <c r="BR196" s="27"/>
      <c r="BS196" s="27"/>
      <c r="BT196" s="27"/>
      <c r="BU196" s="77"/>
      <c r="BV196" s="77"/>
      <c r="BW196" s="77"/>
      <c r="BX196" s="77"/>
      <c r="BY196" s="77"/>
      <c r="BZ196" s="77"/>
      <c r="CA196" s="27">
        <v>0</v>
      </c>
      <c r="CB196" s="27"/>
      <c r="CC196" s="27"/>
      <c r="CD196" s="27"/>
      <c r="CE196" s="27"/>
      <c r="CF196" s="27"/>
      <c r="CG196" s="27"/>
      <c r="CH196" s="121">
        <v>74000</v>
      </c>
      <c r="CI196" s="121"/>
      <c r="CJ196" s="121"/>
      <c r="CK196" s="121"/>
      <c r="CL196" s="121"/>
      <c r="CM196" s="121"/>
      <c r="CN196" s="121"/>
      <c r="CO196" s="77"/>
      <c r="CP196" s="77"/>
      <c r="CQ196" s="77"/>
      <c r="CR196" s="77"/>
      <c r="CS196" s="77"/>
      <c r="CT196" s="77"/>
      <c r="CU196" s="121">
        <v>74000</v>
      </c>
      <c r="CV196" s="121"/>
      <c r="CW196" s="121"/>
      <c r="CX196" s="121"/>
      <c r="CY196" s="121"/>
      <c r="CZ196" s="121"/>
      <c r="DA196" s="121"/>
    </row>
    <row r="197" spans="1:105" s="13" customFormat="1" ht="15.75" customHeight="1">
      <c r="A197" s="1"/>
      <c r="B197" s="29"/>
      <c r="C197" s="29"/>
      <c r="D197" s="29"/>
      <c r="E197" s="29"/>
      <c r="F197" s="29"/>
      <c r="G197" s="116" t="s">
        <v>76</v>
      </c>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row>
    <row r="198" spans="1:105" s="13" customFormat="1" ht="15.75" customHeight="1">
      <c r="A198" s="1"/>
      <c r="B198" s="27">
        <v>1</v>
      </c>
      <c r="C198" s="27"/>
      <c r="D198" s="27"/>
      <c r="E198" s="27"/>
      <c r="F198" s="27"/>
      <c r="G198" s="90" t="s">
        <v>121</v>
      </c>
      <c r="H198" s="90"/>
      <c r="I198" s="90"/>
      <c r="J198" s="90"/>
      <c r="K198" s="90"/>
      <c r="L198" s="90"/>
      <c r="M198" s="90"/>
      <c r="N198" s="90"/>
      <c r="O198" s="90"/>
      <c r="P198" s="90"/>
      <c r="Q198" s="90"/>
      <c r="R198" s="90"/>
      <c r="S198" s="90"/>
      <c r="T198" s="90"/>
      <c r="U198" s="90"/>
      <c r="V198" s="90"/>
      <c r="W198" s="90"/>
      <c r="X198" s="90"/>
      <c r="Y198" s="90"/>
      <c r="Z198" s="90"/>
      <c r="AA198" s="90"/>
      <c r="AB198" s="90"/>
      <c r="AC198" s="29" t="s">
        <v>78</v>
      </c>
      <c r="AD198" s="29"/>
      <c r="AE198" s="29"/>
      <c r="AF198" s="29"/>
      <c r="AG198" s="29"/>
      <c r="AH198" s="29"/>
      <c r="AI198" s="29" t="s">
        <v>75</v>
      </c>
      <c r="AJ198" s="29"/>
      <c r="AK198" s="29"/>
      <c r="AL198" s="29"/>
      <c r="AM198" s="29"/>
      <c r="AN198" s="29"/>
      <c r="AO198" s="29"/>
      <c r="AP198" s="29"/>
      <c r="AQ198" s="29"/>
      <c r="AR198" s="29"/>
      <c r="AS198" s="29"/>
      <c r="AT198" s="77">
        <v>0</v>
      </c>
      <c r="AU198" s="77"/>
      <c r="AV198" s="77"/>
      <c r="AW198" s="77"/>
      <c r="AX198" s="77"/>
      <c r="AY198" s="77"/>
      <c r="AZ198" s="77"/>
      <c r="BA198" s="77"/>
      <c r="BB198" s="77"/>
      <c r="BC198" s="77"/>
      <c r="BD198" s="77"/>
      <c r="BE198" s="77"/>
      <c r="BF198" s="77"/>
      <c r="BG198" s="77">
        <v>0</v>
      </c>
      <c r="BH198" s="77"/>
      <c r="BI198" s="77"/>
      <c r="BJ198" s="77"/>
      <c r="BK198" s="77"/>
      <c r="BL198" s="77"/>
      <c r="BM198" s="77"/>
      <c r="BN198" s="27">
        <v>0</v>
      </c>
      <c r="BO198" s="27"/>
      <c r="BP198" s="27"/>
      <c r="BQ198" s="27"/>
      <c r="BR198" s="27"/>
      <c r="BS198" s="27"/>
      <c r="BT198" s="27"/>
      <c r="BU198" s="77"/>
      <c r="BV198" s="77"/>
      <c r="BW198" s="77"/>
      <c r="BX198" s="77"/>
      <c r="BY198" s="77"/>
      <c r="BZ198" s="77"/>
      <c r="CA198" s="27">
        <v>0</v>
      </c>
      <c r="CB198" s="27"/>
      <c r="CC198" s="27"/>
      <c r="CD198" s="27"/>
      <c r="CE198" s="27"/>
      <c r="CF198" s="27"/>
      <c r="CG198" s="27"/>
      <c r="CH198" s="119">
        <v>1</v>
      </c>
      <c r="CI198" s="119"/>
      <c r="CJ198" s="119"/>
      <c r="CK198" s="119"/>
      <c r="CL198" s="119"/>
      <c r="CM198" s="119"/>
      <c r="CN198" s="119"/>
      <c r="CO198" s="77"/>
      <c r="CP198" s="77"/>
      <c r="CQ198" s="77"/>
      <c r="CR198" s="77"/>
      <c r="CS198" s="77"/>
      <c r="CT198" s="77"/>
      <c r="CU198" s="119">
        <v>1</v>
      </c>
      <c r="CV198" s="119"/>
      <c r="CW198" s="119"/>
      <c r="CX198" s="119"/>
      <c r="CY198" s="119"/>
      <c r="CZ198" s="119"/>
      <c r="DA198" s="119"/>
    </row>
    <row r="199" spans="1:105" s="13" customFormat="1" ht="15" customHeight="1">
      <c r="A199" s="1"/>
      <c r="B199" s="29"/>
      <c r="C199" s="29"/>
      <c r="D199" s="29"/>
      <c r="E199" s="29"/>
      <c r="F199" s="29"/>
      <c r="G199" s="116" t="s">
        <v>79</v>
      </c>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row>
    <row r="200" spans="1:105" s="13" customFormat="1" ht="18" customHeight="1">
      <c r="A200" s="1"/>
      <c r="B200" s="27">
        <v>1</v>
      </c>
      <c r="C200" s="27"/>
      <c r="D200" s="27"/>
      <c r="E200" s="27"/>
      <c r="F200" s="27"/>
      <c r="G200" s="90" t="s">
        <v>122</v>
      </c>
      <c r="H200" s="90"/>
      <c r="I200" s="90"/>
      <c r="J200" s="90"/>
      <c r="K200" s="90"/>
      <c r="L200" s="90"/>
      <c r="M200" s="90"/>
      <c r="N200" s="90"/>
      <c r="O200" s="90"/>
      <c r="P200" s="90"/>
      <c r="Q200" s="90"/>
      <c r="R200" s="90"/>
      <c r="S200" s="90"/>
      <c r="T200" s="90"/>
      <c r="U200" s="90"/>
      <c r="V200" s="90"/>
      <c r="W200" s="90"/>
      <c r="X200" s="90"/>
      <c r="Y200" s="90"/>
      <c r="Z200" s="90"/>
      <c r="AA200" s="90"/>
      <c r="AB200" s="90"/>
      <c r="AC200" s="29" t="s">
        <v>74</v>
      </c>
      <c r="AD200" s="29"/>
      <c r="AE200" s="29"/>
      <c r="AF200" s="29"/>
      <c r="AG200" s="29"/>
      <c r="AH200" s="29"/>
      <c r="AI200" s="29" t="s">
        <v>82</v>
      </c>
      <c r="AJ200" s="29"/>
      <c r="AK200" s="29"/>
      <c r="AL200" s="29"/>
      <c r="AM200" s="29"/>
      <c r="AN200" s="29"/>
      <c r="AO200" s="29"/>
      <c r="AP200" s="29"/>
      <c r="AQ200" s="29"/>
      <c r="AR200" s="29"/>
      <c r="AS200" s="29"/>
      <c r="AT200" s="77">
        <v>0</v>
      </c>
      <c r="AU200" s="77"/>
      <c r="AV200" s="77"/>
      <c r="AW200" s="77"/>
      <c r="AX200" s="77"/>
      <c r="AY200" s="77"/>
      <c r="AZ200" s="77"/>
      <c r="BA200" s="77"/>
      <c r="BB200" s="77"/>
      <c r="BC200" s="77"/>
      <c r="BD200" s="77"/>
      <c r="BE200" s="77"/>
      <c r="BF200" s="77"/>
      <c r="BG200" s="77">
        <v>0</v>
      </c>
      <c r="BH200" s="77"/>
      <c r="BI200" s="77"/>
      <c r="BJ200" s="77"/>
      <c r="BK200" s="77"/>
      <c r="BL200" s="77"/>
      <c r="BM200" s="77"/>
      <c r="BN200" s="27">
        <v>0</v>
      </c>
      <c r="BO200" s="27"/>
      <c r="BP200" s="27"/>
      <c r="BQ200" s="27"/>
      <c r="BR200" s="27"/>
      <c r="BS200" s="27"/>
      <c r="BT200" s="27"/>
      <c r="BU200" s="77"/>
      <c r="BV200" s="77"/>
      <c r="BW200" s="77"/>
      <c r="BX200" s="77"/>
      <c r="BY200" s="77"/>
      <c r="BZ200" s="77"/>
      <c r="CA200" s="27">
        <v>0</v>
      </c>
      <c r="CB200" s="27"/>
      <c r="CC200" s="27"/>
      <c r="CD200" s="27"/>
      <c r="CE200" s="27"/>
      <c r="CF200" s="27"/>
      <c r="CG200" s="27"/>
      <c r="CH200" s="119">
        <v>74</v>
      </c>
      <c r="CI200" s="119"/>
      <c r="CJ200" s="119"/>
      <c r="CK200" s="119"/>
      <c r="CL200" s="119"/>
      <c r="CM200" s="119"/>
      <c r="CN200" s="119"/>
      <c r="CO200" s="77"/>
      <c r="CP200" s="77"/>
      <c r="CQ200" s="77"/>
      <c r="CR200" s="77"/>
      <c r="CS200" s="77"/>
      <c r="CT200" s="77"/>
      <c r="CU200" s="119">
        <v>74</v>
      </c>
      <c r="CV200" s="119"/>
      <c r="CW200" s="119"/>
      <c r="CX200" s="119"/>
      <c r="CY200" s="119"/>
      <c r="CZ200" s="119"/>
      <c r="DA200" s="119"/>
    </row>
    <row r="201" spans="1:105" s="13" customFormat="1" ht="13.5" customHeight="1">
      <c r="A201" s="1"/>
      <c r="B201" s="29"/>
      <c r="C201" s="29"/>
      <c r="D201" s="29"/>
      <c r="E201" s="29"/>
      <c r="F201" s="29"/>
      <c r="G201" s="116" t="s">
        <v>83</v>
      </c>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row>
    <row r="202" spans="1:105" s="13" customFormat="1" ht="21.75" customHeight="1">
      <c r="A202" s="1"/>
      <c r="B202" s="27">
        <v>1</v>
      </c>
      <c r="C202" s="27"/>
      <c r="D202" s="27"/>
      <c r="E202" s="27"/>
      <c r="F202" s="27"/>
      <c r="G202" s="90" t="s">
        <v>123</v>
      </c>
      <c r="H202" s="90"/>
      <c r="I202" s="90"/>
      <c r="J202" s="90"/>
      <c r="K202" s="90"/>
      <c r="L202" s="90"/>
      <c r="M202" s="90"/>
      <c r="N202" s="90"/>
      <c r="O202" s="90"/>
      <c r="P202" s="90"/>
      <c r="Q202" s="90"/>
      <c r="R202" s="90"/>
      <c r="S202" s="90"/>
      <c r="T202" s="90"/>
      <c r="U202" s="90"/>
      <c r="V202" s="90"/>
      <c r="W202" s="90"/>
      <c r="X202" s="90"/>
      <c r="Y202" s="90"/>
      <c r="Z202" s="90"/>
      <c r="AA202" s="90"/>
      <c r="AB202" s="90"/>
      <c r="AC202" s="29" t="s">
        <v>85</v>
      </c>
      <c r="AD202" s="29"/>
      <c r="AE202" s="29"/>
      <c r="AF202" s="29"/>
      <c r="AG202" s="29"/>
      <c r="AH202" s="29"/>
      <c r="AI202" s="29" t="s">
        <v>82</v>
      </c>
      <c r="AJ202" s="29"/>
      <c r="AK202" s="29"/>
      <c r="AL202" s="29"/>
      <c r="AM202" s="29"/>
      <c r="AN202" s="29"/>
      <c r="AO202" s="29"/>
      <c r="AP202" s="29"/>
      <c r="AQ202" s="29"/>
      <c r="AR202" s="29"/>
      <c r="AS202" s="29"/>
      <c r="AT202" s="77">
        <v>0</v>
      </c>
      <c r="AU202" s="77"/>
      <c r="AV202" s="77"/>
      <c r="AW202" s="77"/>
      <c r="AX202" s="77"/>
      <c r="AY202" s="77"/>
      <c r="AZ202" s="77"/>
      <c r="BA202" s="77"/>
      <c r="BB202" s="77"/>
      <c r="BC202" s="77"/>
      <c r="BD202" s="77"/>
      <c r="BE202" s="77"/>
      <c r="BF202" s="77"/>
      <c r="BG202" s="77">
        <v>0</v>
      </c>
      <c r="BH202" s="77"/>
      <c r="BI202" s="77"/>
      <c r="BJ202" s="77"/>
      <c r="BK202" s="77"/>
      <c r="BL202" s="77"/>
      <c r="BM202" s="77"/>
      <c r="BN202" s="77">
        <v>0</v>
      </c>
      <c r="BO202" s="77"/>
      <c r="BP202" s="77"/>
      <c r="BQ202" s="77"/>
      <c r="BR202" s="77"/>
      <c r="BS202" s="77"/>
      <c r="BT202" s="77"/>
      <c r="BU202" s="77"/>
      <c r="BV202" s="77"/>
      <c r="BW202" s="77"/>
      <c r="BX202" s="77"/>
      <c r="BY202" s="77"/>
      <c r="BZ202" s="77"/>
      <c r="CA202" s="77">
        <v>0</v>
      </c>
      <c r="CB202" s="77"/>
      <c r="CC202" s="77"/>
      <c r="CD202" s="77"/>
      <c r="CE202" s="77"/>
      <c r="CF202" s="77"/>
      <c r="CG202" s="77"/>
      <c r="CH202" s="27">
        <v>0</v>
      </c>
      <c r="CI202" s="27"/>
      <c r="CJ202" s="27"/>
      <c r="CK202" s="27"/>
      <c r="CL202" s="27"/>
      <c r="CM202" s="27"/>
      <c r="CN202" s="27"/>
      <c r="CO202" s="27"/>
      <c r="CP202" s="27"/>
      <c r="CQ202" s="27"/>
      <c r="CR202" s="27"/>
      <c r="CS202" s="27"/>
      <c r="CT202" s="27"/>
      <c r="CU202" s="27">
        <v>0</v>
      </c>
      <c r="CV202" s="27"/>
      <c r="CW202" s="27"/>
      <c r="CX202" s="27"/>
      <c r="CY202" s="27"/>
      <c r="CZ202" s="27"/>
      <c r="DA202" s="27"/>
    </row>
    <row r="204" spans="4:107" ht="12.75" customHeight="1">
      <c r="D204" s="22" t="s">
        <v>124</v>
      </c>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row>
    <row r="205" spans="79:83" ht="12.75" customHeight="1">
      <c r="CA205" s="21" t="s">
        <v>24</v>
      </c>
      <c r="CB205" s="21"/>
      <c r="CC205" s="21"/>
      <c r="CD205" s="21"/>
      <c r="CE205" s="21"/>
    </row>
    <row r="206" spans="2:85" ht="12.75" customHeight="1">
      <c r="B206" s="92" t="s">
        <v>57</v>
      </c>
      <c r="C206" s="92"/>
      <c r="D206" s="92"/>
      <c r="E206" s="92"/>
      <c r="F206" s="92"/>
      <c r="G206" s="97" t="s">
        <v>65</v>
      </c>
      <c r="H206" s="97"/>
      <c r="I206" s="97"/>
      <c r="J206" s="97"/>
      <c r="K206" s="97"/>
      <c r="L206" s="97"/>
      <c r="M206" s="97"/>
      <c r="N206" s="97"/>
      <c r="O206" s="97"/>
      <c r="P206" s="97"/>
      <c r="Q206" s="97"/>
      <c r="R206" s="97"/>
      <c r="S206" s="97"/>
      <c r="T206" s="97"/>
      <c r="U206" s="97"/>
      <c r="V206" s="97"/>
      <c r="W206" s="97"/>
      <c r="X206" s="97"/>
      <c r="Y206" s="97"/>
      <c r="Z206" s="97"/>
      <c r="AA206" s="97"/>
      <c r="AB206" s="97"/>
      <c r="AC206" s="97" t="s">
        <v>66</v>
      </c>
      <c r="AD206" s="97"/>
      <c r="AE206" s="97"/>
      <c r="AF206" s="97"/>
      <c r="AG206" s="97"/>
      <c r="AH206" s="97"/>
      <c r="AI206" s="97" t="s">
        <v>67</v>
      </c>
      <c r="AJ206" s="97"/>
      <c r="AK206" s="97"/>
      <c r="AL206" s="97"/>
      <c r="AM206" s="97"/>
      <c r="AN206" s="97"/>
      <c r="AO206" s="97"/>
      <c r="AP206" s="97"/>
      <c r="AQ206" s="97"/>
      <c r="AR206" s="97"/>
      <c r="AS206" s="97"/>
      <c r="AT206" s="87" t="s">
        <v>40</v>
      </c>
      <c r="AU206" s="87"/>
      <c r="AV206" s="87"/>
      <c r="AW206" s="87"/>
      <c r="AX206" s="87"/>
      <c r="AY206" s="87"/>
      <c r="AZ206" s="87"/>
      <c r="BA206" s="87"/>
      <c r="BB206" s="87"/>
      <c r="BC206" s="87"/>
      <c r="BD206" s="87"/>
      <c r="BE206" s="87"/>
      <c r="BF206" s="87"/>
      <c r="BG206" s="87"/>
      <c r="BH206" s="87"/>
      <c r="BI206" s="87"/>
      <c r="BJ206" s="87"/>
      <c r="BK206" s="87"/>
      <c r="BL206" s="87"/>
      <c r="BM206" s="87"/>
      <c r="BN206" s="124" t="s">
        <v>41</v>
      </c>
      <c r="BO206" s="124"/>
      <c r="BP206" s="124"/>
      <c r="BQ206" s="124"/>
      <c r="BR206" s="124"/>
      <c r="BS206" s="124"/>
      <c r="BT206" s="124"/>
      <c r="BU206" s="124"/>
      <c r="BV206" s="124"/>
      <c r="BW206" s="124"/>
      <c r="BX206" s="124"/>
      <c r="BY206" s="124"/>
      <c r="BZ206" s="124"/>
      <c r="CA206" s="124"/>
      <c r="CB206" s="124"/>
      <c r="CC206" s="124"/>
      <c r="CD206" s="124"/>
      <c r="CE206" s="124"/>
      <c r="CF206" s="124"/>
      <c r="CG206" s="124"/>
    </row>
    <row r="207" spans="2:85" ht="21.75" customHeight="1" thickBot="1">
      <c r="B207" s="96"/>
      <c r="C207" s="80"/>
      <c r="D207" s="80"/>
      <c r="E207" s="80"/>
      <c r="F207" s="81"/>
      <c r="G207" s="79"/>
      <c r="H207" s="80"/>
      <c r="I207" s="80"/>
      <c r="J207" s="80"/>
      <c r="K207" s="80"/>
      <c r="L207" s="80"/>
      <c r="M207" s="80"/>
      <c r="N207" s="80"/>
      <c r="O207" s="80"/>
      <c r="P207" s="80"/>
      <c r="Q207" s="80"/>
      <c r="R207" s="80"/>
      <c r="S207" s="80"/>
      <c r="T207" s="80"/>
      <c r="U207" s="80"/>
      <c r="V207" s="80"/>
      <c r="W207" s="80"/>
      <c r="X207" s="80"/>
      <c r="Y207" s="80"/>
      <c r="Z207" s="80"/>
      <c r="AA207" s="80"/>
      <c r="AB207" s="81"/>
      <c r="AC207" s="79"/>
      <c r="AD207" s="80"/>
      <c r="AE207" s="80"/>
      <c r="AF207" s="80"/>
      <c r="AG207" s="80"/>
      <c r="AH207" s="81"/>
      <c r="AI207" s="79"/>
      <c r="AJ207" s="80"/>
      <c r="AK207" s="80"/>
      <c r="AL207" s="80"/>
      <c r="AM207" s="80"/>
      <c r="AN207" s="80"/>
      <c r="AO207" s="80"/>
      <c r="AP207" s="80"/>
      <c r="AQ207" s="80"/>
      <c r="AR207" s="80"/>
      <c r="AS207" s="81"/>
      <c r="AT207" s="109" t="s">
        <v>68</v>
      </c>
      <c r="AU207" s="109"/>
      <c r="AV207" s="109"/>
      <c r="AW207" s="109"/>
      <c r="AX207" s="109"/>
      <c r="AY207" s="109"/>
      <c r="AZ207" s="109"/>
      <c r="BA207" s="109" t="s">
        <v>31</v>
      </c>
      <c r="BB207" s="109"/>
      <c r="BC207" s="109"/>
      <c r="BD207" s="109"/>
      <c r="BE207" s="109"/>
      <c r="BF207" s="109"/>
      <c r="BG207" s="109" t="s">
        <v>69</v>
      </c>
      <c r="BH207" s="109"/>
      <c r="BI207" s="109"/>
      <c r="BJ207" s="109"/>
      <c r="BK207" s="109"/>
      <c r="BL207" s="109"/>
      <c r="BM207" s="109"/>
      <c r="BN207" s="109" t="s">
        <v>68</v>
      </c>
      <c r="BO207" s="109"/>
      <c r="BP207" s="109"/>
      <c r="BQ207" s="109"/>
      <c r="BR207" s="109"/>
      <c r="BS207" s="109"/>
      <c r="BT207" s="109"/>
      <c r="BU207" s="109" t="s">
        <v>31</v>
      </c>
      <c r="BV207" s="109"/>
      <c r="BW207" s="109"/>
      <c r="BX207" s="109"/>
      <c r="BY207" s="109"/>
      <c r="BZ207" s="109"/>
      <c r="CA207" s="110" t="s">
        <v>70</v>
      </c>
      <c r="CB207" s="110"/>
      <c r="CC207" s="110"/>
      <c r="CD207" s="110"/>
      <c r="CE207" s="110"/>
      <c r="CF207" s="110"/>
      <c r="CG207" s="110"/>
    </row>
    <row r="208" spans="2:85" ht="12.75" customHeight="1" thickBot="1">
      <c r="B208" s="118">
        <v>1</v>
      </c>
      <c r="C208" s="118"/>
      <c r="D208" s="118"/>
      <c r="E208" s="118"/>
      <c r="F208" s="118"/>
      <c r="G208" s="125">
        <v>2</v>
      </c>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v>3</v>
      </c>
      <c r="AD208" s="125"/>
      <c r="AE208" s="125"/>
      <c r="AF208" s="125"/>
      <c r="AG208" s="125"/>
      <c r="AH208" s="125"/>
      <c r="AI208" s="125">
        <v>4</v>
      </c>
      <c r="AJ208" s="125"/>
      <c r="AK208" s="125"/>
      <c r="AL208" s="125"/>
      <c r="AM208" s="125"/>
      <c r="AN208" s="125"/>
      <c r="AO208" s="125"/>
      <c r="AP208" s="125"/>
      <c r="AQ208" s="125"/>
      <c r="AR208" s="125"/>
      <c r="AS208" s="125"/>
      <c r="AT208" s="125">
        <v>5</v>
      </c>
      <c r="AU208" s="125"/>
      <c r="AV208" s="125"/>
      <c r="AW208" s="125"/>
      <c r="AX208" s="125"/>
      <c r="AY208" s="125"/>
      <c r="AZ208" s="125"/>
      <c r="BA208" s="125">
        <v>6</v>
      </c>
      <c r="BB208" s="125"/>
      <c r="BC208" s="125"/>
      <c r="BD208" s="125"/>
      <c r="BE208" s="125"/>
      <c r="BF208" s="125"/>
      <c r="BG208" s="125">
        <v>7</v>
      </c>
      <c r="BH208" s="125"/>
      <c r="BI208" s="125"/>
      <c r="BJ208" s="125"/>
      <c r="BK208" s="125"/>
      <c r="BL208" s="125"/>
      <c r="BM208" s="125"/>
      <c r="BN208" s="125">
        <v>8</v>
      </c>
      <c r="BO208" s="125"/>
      <c r="BP208" s="125"/>
      <c r="BQ208" s="125"/>
      <c r="BR208" s="125"/>
      <c r="BS208" s="125"/>
      <c r="BT208" s="125"/>
      <c r="BU208" s="125">
        <v>9</v>
      </c>
      <c r="BV208" s="125"/>
      <c r="BW208" s="125"/>
      <c r="BX208" s="125"/>
      <c r="BY208" s="125"/>
      <c r="BZ208" s="125"/>
      <c r="CA208" s="127">
        <v>10</v>
      </c>
      <c r="CB208" s="127"/>
      <c r="CC208" s="127"/>
      <c r="CD208" s="127"/>
      <c r="CE208" s="127"/>
      <c r="CF208" s="127"/>
      <c r="CG208" s="127"/>
    </row>
    <row r="209" spans="2:105" ht="12.75" customHeight="1">
      <c r="B209" s="29" t="s">
        <v>71</v>
      </c>
      <c r="C209" s="29"/>
      <c r="D209" s="29"/>
      <c r="E209" s="29"/>
      <c r="F209" s="30"/>
      <c r="G209" s="35" t="s">
        <v>17</v>
      </c>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7"/>
      <c r="CH209" s="15"/>
      <c r="CI209" s="15"/>
      <c r="CJ209" s="15"/>
      <c r="CK209" s="15"/>
      <c r="CL209" s="15"/>
      <c r="CM209" s="15"/>
      <c r="CN209" s="15"/>
      <c r="CO209" s="15"/>
      <c r="CP209" s="15"/>
      <c r="CQ209" s="15"/>
      <c r="CR209" s="15"/>
      <c r="CS209" s="15"/>
      <c r="CT209" s="15"/>
      <c r="CU209" s="15"/>
      <c r="CV209" s="15"/>
      <c r="CW209" s="15"/>
      <c r="CX209" s="15"/>
      <c r="CY209" s="15"/>
      <c r="CZ209" s="15"/>
      <c r="DA209" s="15"/>
    </row>
    <row r="210" spans="2:105" ht="12.75" customHeight="1">
      <c r="B210" s="29"/>
      <c r="C210" s="29"/>
      <c r="D210" s="29"/>
      <c r="E210" s="29"/>
      <c r="F210" s="30"/>
      <c r="G210" s="32" t="s">
        <v>72</v>
      </c>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4"/>
      <c r="CH210" s="15"/>
      <c r="CI210" s="15"/>
      <c r="CJ210" s="15"/>
      <c r="CK210" s="15"/>
      <c r="CL210" s="15"/>
      <c r="CM210" s="15"/>
      <c r="CN210" s="15"/>
      <c r="CO210" s="15"/>
      <c r="CP210" s="15"/>
      <c r="CQ210" s="15"/>
      <c r="CR210" s="15"/>
      <c r="CS210" s="15"/>
      <c r="CT210" s="15"/>
      <c r="CU210" s="15"/>
      <c r="CV210" s="15"/>
      <c r="CW210" s="15"/>
      <c r="CX210" s="15"/>
      <c r="CY210" s="15"/>
      <c r="CZ210" s="15"/>
      <c r="DA210" s="15"/>
    </row>
    <row r="211" spans="2:85" ht="21.75" customHeight="1">
      <c r="B211" s="27">
        <v>1</v>
      </c>
      <c r="C211" s="27"/>
      <c r="D211" s="27"/>
      <c r="E211" s="27"/>
      <c r="F211" s="27"/>
      <c r="G211" s="28" t="s">
        <v>87</v>
      </c>
      <c r="H211" s="28"/>
      <c r="I211" s="28"/>
      <c r="J211" s="28"/>
      <c r="K211" s="28"/>
      <c r="L211" s="28"/>
      <c r="M211" s="28"/>
      <c r="N211" s="28"/>
      <c r="O211" s="28"/>
      <c r="P211" s="28"/>
      <c r="Q211" s="28"/>
      <c r="R211" s="28"/>
      <c r="S211" s="28"/>
      <c r="T211" s="28"/>
      <c r="U211" s="28"/>
      <c r="V211" s="28"/>
      <c r="W211" s="28"/>
      <c r="X211" s="28"/>
      <c r="Y211" s="28"/>
      <c r="Z211" s="28"/>
      <c r="AA211" s="28"/>
      <c r="AB211" s="28"/>
      <c r="AC211" s="28" t="s">
        <v>74</v>
      </c>
      <c r="AD211" s="28"/>
      <c r="AE211" s="28"/>
      <c r="AF211" s="28"/>
      <c r="AG211" s="28"/>
      <c r="AH211" s="28"/>
      <c r="AI211" s="28" t="s">
        <v>88</v>
      </c>
      <c r="AJ211" s="28"/>
      <c r="AK211" s="28"/>
      <c r="AL211" s="28"/>
      <c r="AM211" s="28"/>
      <c r="AN211" s="28"/>
      <c r="AO211" s="28"/>
      <c r="AP211" s="28"/>
      <c r="AQ211" s="28"/>
      <c r="AR211" s="28"/>
      <c r="AS211" s="28"/>
      <c r="AT211" s="126">
        <v>1752.01</v>
      </c>
      <c r="AU211" s="126"/>
      <c r="AV211" s="126"/>
      <c r="AW211" s="126"/>
      <c r="AX211" s="126"/>
      <c r="AY211" s="126"/>
      <c r="AZ211" s="126"/>
      <c r="BA211" s="24"/>
      <c r="BB211" s="24"/>
      <c r="BC211" s="24"/>
      <c r="BD211" s="24"/>
      <c r="BE211" s="24"/>
      <c r="BF211" s="24"/>
      <c r="BG211" s="126">
        <v>1752.01</v>
      </c>
      <c r="BH211" s="126"/>
      <c r="BI211" s="126"/>
      <c r="BJ211" s="126"/>
      <c r="BK211" s="126"/>
      <c r="BL211" s="126"/>
      <c r="BM211" s="126"/>
      <c r="BN211" s="126">
        <v>1839.61</v>
      </c>
      <c r="BO211" s="126"/>
      <c r="BP211" s="126"/>
      <c r="BQ211" s="126"/>
      <c r="BR211" s="126"/>
      <c r="BS211" s="126"/>
      <c r="BT211" s="126"/>
      <c r="BU211" s="24"/>
      <c r="BV211" s="24"/>
      <c r="BW211" s="24"/>
      <c r="BX211" s="24"/>
      <c r="BY211" s="24"/>
      <c r="BZ211" s="24"/>
      <c r="CA211" s="126">
        <v>1839.61</v>
      </c>
      <c r="CB211" s="126"/>
      <c r="CC211" s="126"/>
      <c r="CD211" s="126"/>
      <c r="CE211" s="126"/>
      <c r="CF211" s="126"/>
      <c r="CG211" s="126"/>
    </row>
    <row r="212" spans="2:105" ht="12.75" customHeight="1">
      <c r="B212" s="29"/>
      <c r="C212" s="29"/>
      <c r="D212" s="29"/>
      <c r="E212" s="29"/>
      <c r="F212" s="30"/>
      <c r="G212" s="35" t="s">
        <v>76</v>
      </c>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7"/>
      <c r="CH212" s="15"/>
      <c r="CI212" s="15"/>
      <c r="CJ212" s="15"/>
      <c r="CK212" s="15"/>
      <c r="CL212" s="15"/>
      <c r="CM212" s="15"/>
      <c r="CN212" s="15"/>
      <c r="CO212" s="15"/>
      <c r="CP212" s="15"/>
      <c r="CQ212" s="15"/>
      <c r="CR212" s="15"/>
      <c r="CS212" s="15"/>
      <c r="CT212" s="15"/>
      <c r="CU212" s="15"/>
      <c r="CV212" s="15"/>
      <c r="CW212" s="15"/>
      <c r="CX212" s="15"/>
      <c r="CY212" s="15"/>
      <c r="CZ212" s="15"/>
      <c r="DA212" s="15"/>
    </row>
    <row r="213" spans="2:85" s="13" customFormat="1" ht="12.75" customHeight="1">
      <c r="B213" s="27">
        <v>1</v>
      </c>
      <c r="C213" s="27"/>
      <c r="D213" s="27"/>
      <c r="E213" s="27"/>
      <c r="F213" s="27"/>
      <c r="G213" s="28" t="s">
        <v>89</v>
      </c>
      <c r="H213" s="28"/>
      <c r="I213" s="28"/>
      <c r="J213" s="28"/>
      <c r="K213" s="28"/>
      <c r="L213" s="28"/>
      <c r="M213" s="28"/>
      <c r="N213" s="28"/>
      <c r="O213" s="28"/>
      <c r="P213" s="28"/>
      <c r="Q213" s="28"/>
      <c r="R213" s="28"/>
      <c r="S213" s="28"/>
      <c r="T213" s="28"/>
      <c r="U213" s="28"/>
      <c r="V213" s="28"/>
      <c r="W213" s="28"/>
      <c r="X213" s="28"/>
      <c r="Y213" s="28"/>
      <c r="Z213" s="28"/>
      <c r="AA213" s="28"/>
      <c r="AB213" s="28"/>
      <c r="AC213" s="28" t="s">
        <v>78</v>
      </c>
      <c r="AD213" s="28"/>
      <c r="AE213" s="28"/>
      <c r="AF213" s="28"/>
      <c r="AG213" s="28"/>
      <c r="AH213" s="28"/>
      <c r="AI213" s="28" t="s">
        <v>75</v>
      </c>
      <c r="AJ213" s="28"/>
      <c r="AK213" s="28"/>
      <c r="AL213" s="28"/>
      <c r="AM213" s="28"/>
      <c r="AN213" s="28"/>
      <c r="AO213" s="28"/>
      <c r="AP213" s="28"/>
      <c r="AQ213" s="28"/>
      <c r="AR213" s="28"/>
      <c r="AS213" s="28"/>
      <c r="AT213" s="23">
        <v>70</v>
      </c>
      <c r="AU213" s="23"/>
      <c r="AV213" s="23"/>
      <c r="AW213" s="23"/>
      <c r="AX213" s="23"/>
      <c r="AY213" s="23"/>
      <c r="AZ213" s="23"/>
      <c r="BA213" s="24"/>
      <c r="BB213" s="24"/>
      <c r="BC213" s="24"/>
      <c r="BD213" s="24"/>
      <c r="BE213" s="24"/>
      <c r="BF213" s="24"/>
      <c r="BG213" s="23">
        <v>70</v>
      </c>
      <c r="BH213" s="23"/>
      <c r="BI213" s="23"/>
      <c r="BJ213" s="23"/>
      <c r="BK213" s="23"/>
      <c r="BL213" s="23"/>
      <c r="BM213" s="23"/>
      <c r="BN213" s="23">
        <v>80</v>
      </c>
      <c r="BO213" s="23"/>
      <c r="BP213" s="23"/>
      <c r="BQ213" s="23"/>
      <c r="BR213" s="23"/>
      <c r="BS213" s="23"/>
      <c r="BT213" s="23"/>
      <c r="BU213" s="24"/>
      <c r="BV213" s="24"/>
      <c r="BW213" s="24"/>
      <c r="BX213" s="24"/>
      <c r="BY213" s="24"/>
      <c r="BZ213" s="24"/>
      <c r="CA213" s="23">
        <v>80</v>
      </c>
      <c r="CB213" s="23"/>
      <c r="CC213" s="23"/>
      <c r="CD213" s="23"/>
      <c r="CE213" s="23"/>
      <c r="CF213" s="23"/>
      <c r="CG213" s="23"/>
    </row>
    <row r="214" spans="2:105" ht="12.75" customHeight="1">
      <c r="B214" s="29"/>
      <c r="C214" s="29"/>
      <c r="D214" s="29"/>
      <c r="E214" s="29"/>
      <c r="F214" s="30"/>
      <c r="G214" s="35" t="s">
        <v>79</v>
      </c>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7"/>
      <c r="CH214" s="15"/>
      <c r="CI214" s="15"/>
      <c r="CJ214" s="15"/>
      <c r="CK214" s="15"/>
      <c r="CL214" s="15"/>
      <c r="CM214" s="15"/>
      <c r="CN214" s="15"/>
      <c r="CO214" s="15"/>
      <c r="CP214" s="15"/>
      <c r="CQ214" s="15"/>
      <c r="CR214" s="15"/>
      <c r="CS214" s="15"/>
      <c r="CT214" s="15"/>
      <c r="CU214" s="15"/>
      <c r="CV214" s="15"/>
      <c r="CW214" s="15"/>
      <c r="CX214" s="15"/>
      <c r="CY214" s="15"/>
      <c r="CZ214" s="15"/>
      <c r="DA214" s="15"/>
    </row>
    <row r="215" spans="2:85" s="13" customFormat="1" ht="12.75" customHeight="1">
      <c r="B215" s="27">
        <v>1</v>
      </c>
      <c r="C215" s="27"/>
      <c r="D215" s="27"/>
      <c r="E215" s="27"/>
      <c r="F215" s="27"/>
      <c r="G215" s="132" t="s">
        <v>90</v>
      </c>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t="s">
        <v>81</v>
      </c>
      <c r="AD215" s="132"/>
      <c r="AE215" s="132"/>
      <c r="AF215" s="132"/>
      <c r="AG215" s="132"/>
      <c r="AH215" s="132"/>
      <c r="AI215" s="132" t="s">
        <v>82</v>
      </c>
      <c r="AJ215" s="132"/>
      <c r="AK215" s="132"/>
      <c r="AL215" s="132"/>
      <c r="AM215" s="132"/>
      <c r="AN215" s="132"/>
      <c r="AO215" s="132"/>
      <c r="AP215" s="132"/>
      <c r="AQ215" s="132"/>
      <c r="AR215" s="132"/>
      <c r="AS215" s="132"/>
      <c r="AT215" s="130">
        <v>25028.71</v>
      </c>
      <c r="AU215" s="130"/>
      <c r="AV215" s="130"/>
      <c r="AW215" s="130"/>
      <c r="AX215" s="130"/>
      <c r="AY215" s="130"/>
      <c r="AZ215" s="130"/>
      <c r="BA215" s="129"/>
      <c r="BB215" s="129"/>
      <c r="BC215" s="129"/>
      <c r="BD215" s="129"/>
      <c r="BE215" s="129"/>
      <c r="BF215" s="129"/>
      <c r="BG215" s="130">
        <v>25028.71</v>
      </c>
      <c r="BH215" s="130"/>
      <c r="BI215" s="130"/>
      <c r="BJ215" s="130"/>
      <c r="BK215" s="130"/>
      <c r="BL215" s="130"/>
      <c r="BM215" s="130"/>
      <c r="BN215" s="130">
        <v>22957.63</v>
      </c>
      <c r="BO215" s="130"/>
      <c r="BP215" s="130"/>
      <c r="BQ215" s="130"/>
      <c r="BR215" s="130"/>
      <c r="BS215" s="130"/>
      <c r="BT215" s="130"/>
      <c r="BU215" s="129"/>
      <c r="BV215" s="129"/>
      <c r="BW215" s="129"/>
      <c r="BX215" s="129"/>
      <c r="BY215" s="129"/>
      <c r="BZ215" s="129"/>
      <c r="CA215" s="130">
        <v>22957.63</v>
      </c>
      <c r="CB215" s="130"/>
      <c r="CC215" s="130"/>
      <c r="CD215" s="130"/>
      <c r="CE215" s="130"/>
      <c r="CF215" s="130"/>
      <c r="CG215" s="130"/>
    </row>
    <row r="216" spans="2:85" s="13" customFormat="1" ht="12.75" customHeight="1">
      <c r="B216" s="27">
        <v>2</v>
      </c>
      <c r="C216" s="27"/>
      <c r="D216" s="27"/>
      <c r="E216" s="27"/>
      <c r="F216" s="27"/>
      <c r="G216" s="131" t="s">
        <v>90</v>
      </c>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t="s">
        <v>74</v>
      </c>
      <c r="AD216" s="131"/>
      <c r="AE216" s="131"/>
      <c r="AF216" s="131"/>
      <c r="AG216" s="131"/>
      <c r="AH216" s="131"/>
      <c r="AI216" s="131" t="s">
        <v>82</v>
      </c>
      <c r="AJ216" s="131"/>
      <c r="AK216" s="131"/>
      <c r="AL216" s="131"/>
      <c r="AM216" s="131"/>
      <c r="AN216" s="131"/>
      <c r="AO216" s="131"/>
      <c r="AP216" s="131"/>
      <c r="AQ216" s="131"/>
      <c r="AR216" s="131"/>
      <c r="AS216" s="131"/>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c r="BN216" s="128"/>
      <c r="BO216" s="128"/>
      <c r="BP216" s="128"/>
      <c r="BQ216" s="128"/>
      <c r="BR216" s="128"/>
      <c r="BS216" s="128"/>
      <c r="BT216" s="128"/>
      <c r="BU216" s="128"/>
      <c r="BV216" s="128"/>
      <c r="BW216" s="128"/>
      <c r="BX216" s="128"/>
      <c r="BY216" s="128"/>
      <c r="BZ216" s="128"/>
      <c r="CA216" s="128"/>
      <c r="CB216" s="128"/>
      <c r="CC216" s="128"/>
      <c r="CD216" s="128"/>
      <c r="CE216" s="128"/>
      <c r="CF216" s="128"/>
      <c r="CG216" s="128"/>
    </row>
    <row r="217" spans="2:105" ht="12.75" customHeight="1">
      <c r="B217" s="29"/>
      <c r="C217" s="29"/>
      <c r="D217" s="29"/>
      <c r="E217" s="29"/>
      <c r="F217" s="30"/>
      <c r="G217" s="35" t="s">
        <v>83</v>
      </c>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7"/>
      <c r="CH217" s="15"/>
      <c r="CI217" s="15"/>
      <c r="CJ217" s="15"/>
      <c r="CK217" s="15"/>
      <c r="CL217" s="15"/>
      <c r="CM217" s="15"/>
      <c r="CN217" s="15"/>
      <c r="CO217" s="15"/>
      <c r="CP217" s="15"/>
      <c r="CQ217" s="15"/>
      <c r="CR217" s="15"/>
      <c r="CS217" s="15"/>
      <c r="CT217" s="15"/>
      <c r="CU217" s="15"/>
      <c r="CV217" s="15"/>
      <c r="CW217" s="15"/>
      <c r="CX217" s="15"/>
      <c r="CY217" s="15"/>
      <c r="CZ217" s="15"/>
      <c r="DA217" s="15"/>
    </row>
    <row r="218" spans="2:85" s="13" customFormat="1" ht="12.75" customHeight="1">
      <c r="B218" s="27">
        <v>1</v>
      </c>
      <c r="C218" s="27"/>
      <c r="D218" s="27"/>
      <c r="E218" s="27"/>
      <c r="F218" s="27"/>
      <c r="G218" s="28" t="s">
        <v>91</v>
      </c>
      <c r="H218" s="28"/>
      <c r="I218" s="28"/>
      <c r="J218" s="28"/>
      <c r="K218" s="28"/>
      <c r="L218" s="28"/>
      <c r="M218" s="28"/>
      <c r="N218" s="28"/>
      <c r="O218" s="28"/>
      <c r="P218" s="28"/>
      <c r="Q218" s="28"/>
      <c r="R218" s="28"/>
      <c r="S218" s="28"/>
      <c r="T218" s="28"/>
      <c r="U218" s="28"/>
      <c r="V218" s="28"/>
      <c r="W218" s="28"/>
      <c r="X218" s="28"/>
      <c r="Y218" s="28"/>
      <c r="Z218" s="28"/>
      <c r="AA218" s="28"/>
      <c r="AB218" s="28"/>
      <c r="AC218" s="28" t="s">
        <v>85</v>
      </c>
      <c r="AD218" s="28"/>
      <c r="AE218" s="28"/>
      <c r="AF218" s="28"/>
      <c r="AG218" s="28"/>
      <c r="AH218" s="28"/>
      <c r="AI218" s="28" t="s">
        <v>82</v>
      </c>
      <c r="AJ218" s="28"/>
      <c r="AK218" s="28"/>
      <c r="AL218" s="28"/>
      <c r="AM218" s="28"/>
      <c r="AN218" s="28"/>
      <c r="AO218" s="28"/>
      <c r="AP218" s="28"/>
      <c r="AQ218" s="28"/>
      <c r="AR218" s="28"/>
      <c r="AS218" s="28"/>
      <c r="AT218" s="23">
        <v>100</v>
      </c>
      <c r="AU218" s="23"/>
      <c r="AV218" s="23"/>
      <c r="AW218" s="23"/>
      <c r="AX218" s="23"/>
      <c r="AY218" s="23"/>
      <c r="AZ218" s="23"/>
      <c r="BA218" s="24"/>
      <c r="BB218" s="24"/>
      <c r="BC218" s="24"/>
      <c r="BD218" s="24"/>
      <c r="BE218" s="24"/>
      <c r="BF218" s="24"/>
      <c r="BG218" s="23">
        <v>100</v>
      </c>
      <c r="BH218" s="23"/>
      <c r="BI218" s="23"/>
      <c r="BJ218" s="23"/>
      <c r="BK218" s="23"/>
      <c r="BL218" s="23"/>
      <c r="BM218" s="23"/>
      <c r="BN218" s="23">
        <v>100</v>
      </c>
      <c r="BO218" s="23"/>
      <c r="BP218" s="23"/>
      <c r="BQ218" s="23"/>
      <c r="BR218" s="23"/>
      <c r="BS218" s="23"/>
      <c r="BT218" s="23"/>
      <c r="BU218" s="24"/>
      <c r="BV218" s="24"/>
      <c r="BW218" s="24"/>
      <c r="BX218" s="24"/>
      <c r="BY218" s="24"/>
      <c r="BZ218" s="24"/>
      <c r="CA218" s="23">
        <v>100</v>
      </c>
      <c r="CB218" s="23"/>
      <c r="CC218" s="23"/>
      <c r="CD218" s="23"/>
      <c r="CE218" s="23"/>
      <c r="CF218" s="23"/>
      <c r="CG218" s="23"/>
    </row>
    <row r="219" spans="2:105" ht="12.75" customHeight="1">
      <c r="B219" s="29" t="s">
        <v>86</v>
      </c>
      <c r="C219" s="29"/>
      <c r="D219" s="29"/>
      <c r="E219" s="29"/>
      <c r="F219" s="30"/>
      <c r="G219" s="38" t="s">
        <v>16</v>
      </c>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c r="CF219" s="39"/>
      <c r="CG219" s="40"/>
      <c r="CH219" s="15"/>
      <c r="CI219" s="15"/>
      <c r="CJ219" s="15"/>
      <c r="CK219" s="15"/>
      <c r="CL219" s="15"/>
      <c r="CM219" s="15"/>
      <c r="CN219" s="15"/>
      <c r="CO219" s="15"/>
      <c r="CP219" s="15"/>
      <c r="CQ219" s="15"/>
      <c r="CR219" s="15"/>
      <c r="CS219" s="15"/>
      <c r="CT219" s="15"/>
      <c r="CU219" s="15"/>
      <c r="CV219" s="15"/>
      <c r="CW219" s="15"/>
      <c r="CX219" s="15"/>
      <c r="CY219" s="15"/>
      <c r="CZ219" s="15"/>
      <c r="DA219" s="15"/>
    </row>
    <row r="220" spans="2:105" ht="12.75" customHeight="1">
      <c r="B220" s="29"/>
      <c r="C220" s="29"/>
      <c r="D220" s="29"/>
      <c r="E220" s="29"/>
      <c r="F220" s="30"/>
      <c r="G220" s="35" t="s">
        <v>72</v>
      </c>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7"/>
      <c r="CH220" s="15"/>
      <c r="CI220" s="15"/>
      <c r="CJ220" s="15"/>
      <c r="CK220" s="15"/>
      <c r="CL220" s="15"/>
      <c r="CM220" s="15"/>
      <c r="CN220" s="15"/>
      <c r="CO220" s="15"/>
      <c r="CP220" s="15"/>
      <c r="CQ220" s="15"/>
      <c r="CR220" s="15"/>
      <c r="CS220" s="15"/>
      <c r="CT220" s="15"/>
      <c r="CU220" s="15"/>
      <c r="CV220" s="15"/>
      <c r="CW220" s="15"/>
      <c r="CX220" s="15"/>
      <c r="CY220" s="15"/>
      <c r="CZ220" s="15"/>
      <c r="DA220" s="15"/>
    </row>
    <row r="221" spans="2:85" s="13" customFormat="1" ht="21.75" customHeight="1">
      <c r="B221" s="27">
        <v>1</v>
      </c>
      <c r="C221" s="27"/>
      <c r="D221" s="27"/>
      <c r="E221" s="27"/>
      <c r="F221" s="27"/>
      <c r="G221" s="28" t="s">
        <v>93</v>
      </c>
      <c r="H221" s="28"/>
      <c r="I221" s="28"/>
      <c r="J221" s="28"/>
      <c r="K221" s="28"/>
      <c r="L221" s="28"/>
      <c r="M221" s="28"/>
      <c r="N221" s="28"/>
      <c r="O221" s="28"/>
      <c r="P221" s="28"/>
      <c r="Q221" s="28"/>
      <c r="R221" s="28"/>
      <c r="S221" s="28"/>
      <c r="T221" s="28"/>
      <c r="U221" s="28"/>
      <c r="V221" s="28"/>
      <c r="W221" s="28"/>
      <c r="X221" s="28"/>
      <c r="Y221" s="28"/>
      <c r="Z221" s="28"/>
      <c r="AA221" s="28"/>
      <c r="AB221" s="28"/>
      <c r="AC221" s="28" t="s">
        <v>74</v>
      </c>
      <c r="AD221" s="28"/>
      <c r="AE221" s="28"/>
      <c r="AF221" s="28"/>
      <c r="AG221" s="28"/>
      <c r="AH221" s="28"/>
      <c r="AI221" s="28" t="s">
        <v>88</v>
      </c>
      <c r="AJ221" s="28"/>
      <c r="AK221" s="28"/>
      <c r="AL221" s="28"/>
      <c r="AM221" s="28"/>
      <c r="AN221" s="28"/>
      <c r="AO221" s="28"/>
      <c r="AP221" s="28"/>
      <c r="AQ221" s="28"/>
      <c r="AR221" s="28"/>
      <c r="AS221" s="28"/>
      <c r="AT221" s="23">
        <v>528</v>
      </c>
      <c r="AU221" s="23"/>
      <c r="AV221" s="23"/>
      <c r="AW221" s="23"/>
      <c r="AX221" s="23"/>
      <c r="AY221" s="23"/>
      <c r="AZ221" s="23"/>
      <c r="BA221" s="24"/>
      <c r="BB221" s="24"/>
      <c r="BC221" s="24"/>
      <c r="BD221" s="24"/>
      <c r="BE221" s="24"/>
      <c r="BF221" s="24"/>
      <c r="BG221" s="23">
        <v>528</v>
      </c>
      <c r="BH221" s="23"/>
      <c r="BI221" s="23"/>
      <c r="BJ221" s="23"/>
      <c r="BK221" s="23"/>
      <c r="BL221" s="23"/>
      <c r="BM221" s="23"/>
      <c r="BN221" s="23">
        <v>0</v>
      </c>
      <c r="BO221" s="23"/>
      <c r="BP221" s="23"/>
      <c r="BQ221" s="23"/>
      <c r="BR221" s="23"/>
      <c r="BS221" s="23"/>
      <c r="BT221" s="23"/>
      <c r="BU221" s="24"/>
      <c r="BV221" s="24"/>
      <c r="BW221" s="24"/>
      <c r="BX221" s="24"/>
      <c r="BY221" s="24"/>
      <c r="BZ221" s="24"/>
      <c r="CA221" s="23">
        <v>0</v>
      </c>
      <c r="CB221" s="23"/>
      <c r="CC221" s="23"/>
      <c r="CD221" s="23"/>
      <c r="CE221" s="23"/>
      <c r="CF221" s="23"/>
      <c r="CG221" s="23"/>
    </row>
    <row r="222" spans="2:105" ht="12.75" customHeight="1">
      <c r="B222" s="29"/>
      <c r="C222" s="29"/>
      <c r="D222" s="29"/>
      <c r="E222" s="29"/>
      <c r="F222" s="30"/>
      <c r="G222" s="35" t="s">
        <v>76</v>
      </c>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7"/>
      <c r="CH222" s="15"/>
      <c r="CI222" s="15"/>
      <c r="CJ222" s="15"/>
      <c r="CK222" s="15"/>
      <c r="CL222" s="15"/>
      <c r="CM222" s="15"/>
      <c r="CN222" s="15"/>
      <c r="CO222" s="15"/>
      <c r="CP222" s="15"/>
      <c r="CQ222" s="15"/>
      <c r="CR222" s="15"/>
      <c r="CS222" s="15"/>
      <c r="CT222" s="15"/>
      <c r="CU222" s="15"/>
      <c r="CV222" s="15"/>
      <c r="CW222" s="15"/>
      <c r="CX222" s="15"/>
      <c r="CY222" s="15"/>
      <c r="CZ222" s="15"/>
      <c r="DA222" s="15"/>
    </row>
    <row r="223" spans="2:85" s="13" customFormat="1" ht="12.75" customHeight="1">
      <c r="B223" s="27">
        <v>1</v>
      </c>
      <c r="C223" s="27"/>
      <c r="D223" s="27"/>
      <c r="E223" s="27"/>
      <c r="F223" s="27"/>
      <c r="G223" s="28" t="s">
        <v>94</v>
      </c>
      <c r="H223" s="28"/>
      <c r="I223" s="28"/>
      <c r="J223" s="28"/>
      <c r="K223" s="28"/>
      <c r="L223" s="28"/>
      <c r="M223" s="28"/>
      <c r="N223" s="28"/>
      <c r="O223" s="28"/>
      <c r="P223" s="28"/>
      <c r="Q223" s="28"/>
      <c r="R223" s="28"/>
      <c r="S223" s="28"/>
      <c r="T223" s="28"/>
      <c r="U223" s="28"/>
      <c r="V223" s="28"/>
      <c r="W223" s="28"/>
      <c r="X223" s="28"/>
      <c r="Y223" s="28"/>
      <c r="Z223" s="28"/>
      <c r="AA223" s="28"/>
      <c r="AB223" s="28"/>
      <c r="AC223" s="28" t="s">
        <v>78</v>
      </c>
      <c r="AD223" s="28"/>
      <c r="AE223" s="28"/>
      <c r="AF223" s="28"/>
      <c r="AG223" s="28"/>
      <c r="AH223" s="28"/>
      <c r="AI223" s="28" t="s">
        <v>95</v>
      </c>
      <c r="AJ223" s="28"/>
      <c r="AK223" s="28"/>
      <c r="AL223" s="28"/>
      <c r="AM223" s="28"/>
      <c r="AN223" s="28"/>
      <c r="AO223" s="28"/>
      <c r="AP223" s="28"/>
      <c r="AQ223" s="28"/>
      <c r="AR223" s="28"/>
      <c r="AS223" s="28"/>
      <c r="AT223" s="23">
        <v>53</v>
      </c>
      <c r="AU223" s="23"/>
      <c r="AV223" s="23"/>
      <c r="AW223" s="23"/>
      <c r="AX223" s="23"/>
      <c r="AY223" s="23"/>
      <c r="AZ223" s="23"/>
      <c r="BA223" s="24"/>
      <c r="BB223" s="24"/>
      <c r="BC223" s="24"/>
      <c r="BD223" s="24"/>
      <c r="BE223" s="24"/>
      <c r="BF223" s="24"/>
      <c r="BG223" s="23">
        <v>53</v>
      </c>
      <c r="BH223" s="23"/>
      <c r="BI223" s="23"/>
      <c r="BJ223" s="23"/>
      <c r="BK223" s="23"/>
      <c r="BL223" s="23"/>
      <c r="BM223" s="23"/>
      <c r="BN223" s="23">
        <v>0</v>
      </c>
      <c r="BO223" s="23"/>
      <c r="BP223" s="23"/>
      <c r="BQ223" s="23"/>
      <c r="BR223" s="23"/>
      <c r="BS223" s="23"/>
      <c r="BT223" s="23"/>
      <c r="BU223" s="24"/>
      <c r="BV223" s="24"/>
      <c r="BW223" s="24"/>
      <c r="BX223" s="24"/>
      <c r="BY223" s="24"/>
      <c r="BZ223" s="24"/>
      <c r="CA223" s="23">
        <v>0</v>
      </c>
      <c r="CB223" s="23"/>
      <c r="CC223" s="23"/>
      <c r="CD223" s="23"/>
      <c r="CE223" s="23"/>
      <c r="CF223" s="23"/>
      <c r="CG223" s="23"/>
    </row>
    <row r="224" spans="2:105" ht="12.75" customHeight="1">
      <c r="B224" s="29"/>
      <c r="C224" s="29"/>
      <c r="D224" s="29"/>
      <c r="E224" s="29"/>
      <c r="F224" s="30"/>
      <c r="G224" s="35" t="s">
        <v>79</v>
      </c>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7"/>
      <c r="CH224" s="15"/>
      <c r="CI224" s="15"/>
      <c r="CJ224" s="15"/>
      <c r="CK224" s="15"/>
      <c r="CL224" s="15"/>
      <c r="CM224" s="15"/>
      <c r="CN224" s="15"/>
      <c r="CO224" s="15"/>
      <c r="CP224" s="15"/>
      <c r="CQ224" s="15"/>
      <c r="CR224" s="15"/>
      <c r="CS224" s="15"/>
      <c r="CT224" s="15"/>
      <c r="CU224" s="15"/>
      <c r="CV224" s="15"/>
      <c r="CW224" s="15"/>
      <c r="CX224" s="15"/>
      <c r="CY224" s="15"/>
      <c r="CZ224" s="15"/>
      <c r="DA224" s="15"/>
    </row>
    <row r="225" spans="2:85" s="13" customFormat="1" ht="12.75" customHeight="1">
      <c r="B225" s="27">
        <v>1</v>
      </c>
      <c r="C225" s="27"/>
      <c r="D225" s="27"/>
      <c r="E225" s="27"/>
      <c r="F225" s="27"/>
      <c r="G225" s="28" t="s">
        <v>96</v>
      </c>
      <c r="H225" s="28"/>
      <c r="I225" s="28"/>
      <c r="J225" s="28"/>
      <c r="K225" s="28"/>
      <c r="L225" s="28"/>
      <c r="M225" s="28"/>
      <c r="N225" s="28"/>
      <c r="O225" s="28"/>
      <c r="P225" s="28"/>
      <c r="Q225" s="28"/>
      <c r="R225" s="28"/>
      <c r="S225" s="28"/>
      <c r="T225" s="28"/>
      <c r="U225" s="28"/>
      <c r="V225" s="28"/>
      <c r="W225" s="28"/>
      <c r="X225" s="28"/>
      <c r="Y225" s="28"/>
      <c r="Z225" s="28"/>
      <c r="AA225" s="28"/>
      <c r="AB225" s="28"/>
      <c r="AC225" s="28" t="s">
        <v>81</v>
      </c>
      <c r="AD225" s="28"/>
      <c r="AE225" s="28"/>
      <c r="AF225" s="28"/>
      <c r="AG225" s="28"/>
      <c r="AH225" s="28"/>
      <c r="AI225" s="28" t="s">
        <v>82</v>
      </c>
      <c r="AJ225" s="28"/>
      <c r="AK225" s="28"/>
      <c r="AL225" s="28"/>
      <c r="AM225" s="28"/>
      <c r="AN225" s="28"/>
      <c r="AO225" s="28"/>
      <c r="AP225" s="28"/>
      <c r="AQ225" s="28"/>
      <c r="AR225" s="28"/>
      <c r="AS225" s="28"/>
      <c r="AT225" s="133">
        <v>9962.26</v>
      </c>
      <c r="AU225" s="133"/>
      <c r="AV225" s="133"/>
      <c r="AW225" s="133"/>
      <c r="AX225" s="133"/>
      <c r="AY225" s="133"/>
      <c r="AZ225" s="133"/>
      <c r="BA225" s="24"/>
      <c r="BB225" s="24"/>
      <c r="BC225" s="24"/>
      <c r="BD225" s="24"/>
      <c r="BE225" s="24"/>
      <c r="BF225" s="24"/>
      <c r="BG225" s="133">
        <v>9962.26</v>
      </c>
      <c r="BH225" s="133"/>
      <c r="BI225" s="133"/>
      <c r="BJ225" s="133"/>
      <c r="BK225" s="133"/>
      <c r="BL225" s="133"/>
      <c r="BM225" s="133"/>
      <c r="BN225" s="133">
        <v>0</v>
      </c>
      <c r="BO225" s="133"/>
      <c r="BP225" s="133"/>
      <c r="BQ225" s="133"/>
      <c r="BR225" s="133"/>
      <c r="BS225" s="133"/>
      <c r="BT225" s="133"/>
      <c r="BU225" s="24"/>
      <c r="BV225" s="24"/>
      <c r="BW225" s="24"/>
      <c r="BX225" s="24"/>
      <c r="BY225" s="24"/>
      <c r="BZ225" s="24"/>
      <c r="CA225" s="133">
        <v>0</v>
      </c>
      <c r="CB225" s="133"/>
      <c r="CC225" s="133"/>
      <c r="CD225" s="133"/>
      <c r="CE225" s="133"/>
      <c r="CF225" s="133"/>
      <c r="CG225" s="133"/>
    </row>
    <row r="226" spans="2:105" ht="12.75" customHeight="1">
      <c r="B226" s="29"/>
      <c r="C226" s="29"/>
      <c r="D226" s="29"/>
      <c r="E226" s="29"/>
      <c r="F226" s="30"/>
      <c r="G226" s="35" t="s">
        <v>83</v>
      </c>
      <c r="H226" s="36"/>
      <c r="I226" s="36"/>
      <c r="J226" s="36"/>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7"/>
      <c r="CH226" s="15"/>
      <c r="CI226" s="15"/>
      <c r="CJ226" s="15"/>
      <c r="CK226" s="15"/>
      <c r="CL226" s="15"/>
      <c r="CM226" s="15"/>
      <c r="CN226" s="15"/>
      <c r="CO226" s="15"/>
      <c r="CP226" s="15"/>
      <c r="CQ226" s="15"/>
      <c r="CR226" s="15"/>
      <c r="CS226" s="15"/>
      <c r="CT226" s="15"/>
      <c r="CU226" s="15"/>
      <c r="CV226" s="15"/>
      <c r="CW226" s="15"/>
      <c r="CX226" s="15"/>
      <c r="CY226" s="15"/>
      <c r="CZ226" s="15"/>
      <c r="DA226" s="15"/>
    </row>
    <row r="227" spans="2:85" s="13" customFormat="1" ht="21.75" customHeight="1">
      <c r="B227" s="27">
        <v>1</v>
      </c>
      <c r="C227" s="27"/>
      <c r="D227" s="27"/>
      <c r="E227" s="27"/>
      <c r="F227" s="27"/>
      <c r="G227" s="28" t="s">
        <v>97</v>
      </c>
      <c r="H227" s="28"/>
      <c r="I227" s="28"/>
      <c r="J227" s="28"/>
      <c r="K227" s="28"/>
      <c r="L227" s="28"/>
      <c r="M227" s="28"/>
      <c r="N227" s="28"/>
      <c r="O227" s="28"/>
      <c r="P227" s="28"/>
      <c r="Q227" s="28"/>
      <c r="R227" s="28"/>
      <c r="S227" s="28"/>
      <c r="T227" s="28"/>
      <c r="U227" s="28"/>
      <c r="V227" s="28"/>
      <c r="W227" s="28"/>
      <c r="X227" s="28"/>
      <c r="Y227" s="28"/>
      <c r="Z227" s="28"/>
      <c r="AA227" s="28"/>
      <c r="AB227" s="28"/>
      <c r="AC227" s="28" t="s">
        <v>85</v>
      </c>
      <c r="AD227" s="28"/>
      <c r="AE227" s="28"/>
      <c r="AF227" s="28"/>
      <c r="AG227" s="28"/>
      <c r="AH227" s="28"/>
      <c r="AI227" s="28" t="s">
        <v>82</v>
      </c>
      <c r="AJ227" s="28"/>
      <c r="AK227" s="28"/>
      <c r="AL227" s="28"/>
      <c r="AM227" s="28"/>
      <c r="AN227" s="28"/>
      <c r="AO227" s="28"/>
      <c r="AP227" s="28"/>
      <c r="AQ227" s="28"/>
      <c r="AR227" s="28"/>
      <c r="AS227" s="28"/>
      <c r="AT227" s="24">
        <v>1.615</v>
      </c>
      <c r="AU227" s="24"/>
      <c r="AV227" s="24"/>
      <c r="AW227" s="24"/>
      <c r="AX227" s="24"/>
      <c r="AY227" s="24"/>
      <c r="AZ227" s="24"/>
      <c r="BA227" s="24"/>
      <c r="BB227" s="24"/>
      <c r="BC227" s="24"/>
      <c r="BD227" s="24"/>
      <c r="BE227" s="24"/>
      <c r="BF227" s="24"/>
      <c r="BG227" s="24">
        <v>1.615</v>
      </c>
      <c r="BH227" s="24"/>
      <c r="BI227" s="24"/>
      <c r="BJ227" s="24"/>
      <c r="BK227" s="24"/>
      <c r="BL227" s="24"/>
      <c r="BM227" s="24"/>
      <c r="BN227" s="24">
        <v>0</v>
      </c>
      <c r="BO227" s="24"/>
      <c r="BP227" s="24"/>
      <c r="BQ227" s="24"/>
      <c r="BR227" s="24"/>
      <c r="BS227" s="24"/>
      <c r="BT227" s="24"/>
      <c r="BU227" s="24"/>
      <c r="BV227" s="24"/>
      <c r="BW227" s="24"/>
      <c r="BX227" s="24"/>
      <c r="BY227" s="24"/>
      <c r="BZ227" s="24"/>
      <c r="CA227" s="24">
        <v>0</v>
      </c>
      <c r="CB227" s="24"/>
      <c r="CC227" s="24"/>
      <c r="CD227" s="24"/>
      <c r="CE227" s="24"/>
      <c r="CF227" s="24"/>
      <c r="CG227" s="24"/>
    </row>
    <row r="228" spans="2:105" ht="12.75" customHeight="1">
      <c r="B228" s="29" t="s">
        <v>98</v>
      </c>
      <c r="C228" s="29"/>
      <c r="D228" s="29"/>
      <c r="E228" s="29"/>
      <c r="F228" s="30"/>
      <c r="G228" s="38" t="s">
        <v>19</v>
      </c>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c r="CF228" s="39"/>
      <c r="CG228" s="40"/>
      <c r="CH228" s="15"/>
      <c r="CI228" s="15"/>
      <c r="CJ228" s="15"/>
      <c r="CK228" s="15"/>
      <c r="CL228" s="15"/>
      <c r="CM228" s="15"/>
      <c r="CN228" s="15"/>
      <c r="CO228" s="15"/>
      <c r="CP228" s="15"/>
      <c r="CQ228" s="15"/>
      <c r="CR228" s="15"/>
      <c r="CS228" s="15"/>
      <c r="CT228" s="15"/>
      <c r="CU228" s="15"/>
      <c r="CV228" s="15"/>
      <c r="CW228" s="15"/>
      <c r="CX228" s="15"/>
      <c r="CY228" s="15"/>
      <c r="CZ228" s="15"/>
      <c r="DA228" s="15"/>
    </row>
    <row r="229" spans="2:105" ht="12.75" customHeight="1">
      <c r="B229" s="29"/>
      <c r="C229" s="29"/>
      <c r="D229" s="29"/>
      <c r="E229" s="29"/>
      <c r="F229" s="30"/>
      <c r="G229" s="35" t="s">
        <v>72</v>
      </c>
      <c r="H229" s="36"/>
      <c r="I229" s="36"/>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7"/>
      <c r="CH229" s="15"/>
      <c r="CI229" s="15"/>
      <c r="CJ229" s="15"/>
      <c r="CK229" s="15"/>
      <c r="CL229" s="15"/>
      <c r="CM229" s="15"/>
      <c r="CN229" s="15"/>
      <c r="CO229" s="15"/>
      <c r="CP229" s="15"/>
      <c r="CQ229" s="15"/>
      <c r="CR229" s="15"/>
      <c r="CS229" s="15"/>
      <c r="CT229" s="15"/>
      <c r="CU229" s="15"/>
      <c r="CV229" s="15"/>
      <c r="CW229" s="15"/>
      <c r="CX229" s="15"/>
      <c r="CY229" s="15"/>
      <c r="CZ229" s="15"/>
      <c r="DA229" s="15"/>
    </row>
    <row r="230" spans="2:85" s="13" customFormat="1" ht="33" customHeight="1">
      <c r="B230" s="27">
        <v>1</v>
      </c>
      <c r="C230" s="27"/>
      <c r="D230" s="27"/>
      <c r="E230" s="27"/>
      <c r="F230" s="27"/>
      <c r="G230" s="28" t="s">
        <v>104</v>
      </c>
      <c r="H230" s="28"/>
      <c r="I230" s="28"/>
      <c r="J230" s="28"/>
      <c r="K230" s="28"/>
      <c r="L230" s="28"/>
      <c r="M230" s="28"/>
      <c r="N230" s="28"/>
      <c r="O230" s="28"/>
      <c r="P230" s="28"/>
      <c r="Q230" s="28"/>
      <c r="R230" s="28"/>
      <c r="S230" s="28"/>
      <c r="T230" s="28"/>
      <c r="U230" s="28"/>
      <c r="V230" s="28"/>
      <c r="W230" s="28"/>
      <c r="X230" s="28"/>
      <c r="Y230" s="28"/>
      <c r="Z230" s="28"/>
      <c r="AA230" s="28"/>
      <c r="AB230" s="28"/>
      <c r="AC230" s="28" t="s">
        <v>74</v>
      </c>
      <c r="AD230" s="28"/>
      <c r="AE230" s="28"/>
      <c r="AF230" s="28"/>
      <c r="AG230" s="28"/>
      <c r="AH230" s="28"/>
      <c r="AI230" s="28" t="s">
        <v>75</v>
      </c>
      <c r="AJ230" s="28"/>
      <c r="AK230" s="28"/>
      <c r="AL230" s="28"/>
      <c r="AM230" s="28"/>
      <c r="AN230" s="28"/>
      <c r="AO230" s="28"/>
      <c r="AP230" s="28"/>
      <c r="AQ230" s="28"/>
      <c r="AR230" s="28"/>
      <c r="AS230" s="28"/>
      <c r="AT230" s="23">
        <v>435.511</v>
      </c>
      <c r="AU230" s="23"/>
      <c r="AV230" s="23"/>
      <c r="AW230" s="23"/>
      <c r="AX230" s="23"/>
      <c r="AY230" s="23"/>
      <c r="AZ230" s="23"/>
      <c r="BA230" s="24"/>
      <c r="BB230" s="24"/>
      <c r="BC230" s="24"/>
      <c r="BD230" s="24"/>
      <c r="BE230" s="24"/>
      <c r="BF230" s="24"/>
      <c r="BG230" s="23">
        <v>435.511</v>
      </c>
      <c r="BH230" s="23"/>
      <c r="BI230" s="23"/>
      <c r="BJ230" s="23"/>
      <c r="BK230" s="23"/>
      <c r="BL230" s="23"/>
      <c r="BM230" s="23"/>
      <c r="BN230" s="23">
        <v>457.287</v>
      </c>
      <c r="BO230" s="23"/>
      <c r="BP230" s="23"/>
      <c r="BQ230" s="23"/>
      <c r="BR230" s="23"/>
      <c r="BS230" s="23"/>
      <c r="BT230" s="23"/>
      <c r="BU230" s="24"/>
      <c r="BV230" s="24"/>
      <c r="BW230" s="24"/>
      <c r="BX230" s="24"/>
      <c r="BY230" s="24"/>
      <c r="BZ230" s="24"/>
      <c r="CA230" s="23">
        <v>457.287</v>
      </c>
      <c r="CB230" s="23"/>
      <c r="CC230" s="23"/>
      <c r="CD230" s="23"/>
      <c r="CE230" s="23"/>
      <c r="CF230" s="23"/>
      <c r="CG230" s="23"/>
    </row>
    <row r="231" spans="2:105" ht="12.75" customHeight="1">
      <c r="B231" s="29"/>
      <c r="C231" s="29"/>
      <c r="D231" s="29"/>
      <c r="E231" s="29"/>
      <c r="F231" s="30"/>
      <c r="G231" s="35" t="s">
        <v>76</v>
      </c>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7"/>
      <c r="CH231" s="15"/>
      <c r="CI231" s="15"/>
      <c r="CJ231" s="15"/>
      <c r="CK231" s="15"/>
      <c r="CL231" s="15"/>
      <c r="CM231" s="15"/>
      <c r="CN231" s="15"/>
      <c r="CO231" s="15"/>
      <c r="CP231" s="15"/>
      <c r="CQ231" s="15"/>
      <c r="CR231" s="15"/>
      <c r="CS231" s="15"/>
      <c r="CT231" s="15"/>
      <c r="CU231" s="15"/>
      <c r="CV231" s="15"/>
      <c r="CW231" s="15"/>
      <c r="CX231" s="15"/>
      <c r="CY231" s="15"/>
      <c r="CZ231" s="15"/>
      <c r="DA231" s="15"/>
    </row>
    <row r="232" spans="2:85" s="13" customFormat="1" ht="33" customHeight="1">
      <c r="B232" s="27">
        <v>1</v>
      </c>
      <c r="C232" s="27"/>
      <c r="D232" s="27"/>
      <c r="E232" s="27"/>
      <c r="F232" s="27"/>
      <c r="G232" s="28" t="s">
        <v>105</v>
      </c>
      <c r="H232" s="28"/>
      <c r="I232" s="28"/>
      <c r="J232" s="28"/>
      <c r="K232" s="28"/>
      <c r="L232" s="28"/>
      <c r="M232" s="28"/>
      <c r="N232" s="28"/>
      <c r="O232" s="28"/>
      <c r="P232" s="28"/>
      <c r="Q232" s="28"/>
      <c r="R232" s="28"/>
      <c r="S232" s="28"/>
      <c r="T232" s="28"/>
      <c r="U232" s="28"/>
      <c r="V232" s="28"/>
      <c r="W232" s="28"/>
      <c r="X232" s="28"/>
      <c r="Y232" s="28"/>
      <c r="Z232" s="28"/>
      <c r="AA232" s="28"/>
      <c r="AB232" s="28"/>
      <c r="AC232" s="28" t="s">
        <v>78</v>
      </c>
      <c r="AD232" s="28"/>
      <c r="AE232" s="28"/>
      <c r="AF232" s="28"/>
      <c r="AG232" s="28"/>
      <c r="AH232" s="28"/>
      <c r="AI232" s="28" t="s">
        <v>75</v>
      </c>
      <c r="AJ232" s="28"/>
      <c r="AK232" s="28"/>
      <c r="AL232" s="28"/>
      <c r="AM232" s="28"/>
      <c r="AN232" s="28"/>
      <c r="AO232" s="28"/>
      <c r="AP232" s="28"/>
      <c r="AQ232" s="28"/>
      <c r="AR232" s="28"/>
      <c r="AS232" s="28"/>
      <c r="AT232" s="23">
        <v>5</v>
      </c>
      <c r="AU232" s="23"/>
      <c r="AV232" s="23"/>
      <c r="AW232" s="23"/>
      <c r="AX232" s="23"/>
      <c r="AY232" s="23"/>
      <c r="AZ232" s="23"/>
      <c r="BA232" s="24"/>
      <c r="BB232" s="24"/>
      <c r="BC232" s="24"/>
      <c r="BD232" s="24"/>
      <c r="BE232" s="24"/>
      <c r="BF232" s="24"/>
      <c r="BG232" s="23">
        <v>5</v>
      </c>
      <c r="BH232" s="23"/>
      <c r="BI232" s="23"/>
      <c r="BJ232" s="23"/>
      <c r="BK232" s="23"/>
      <c r="BL232" s="23"/>
      <c r="BM232" s="23"/>
      <c r="BN232" s="23">
        <v>5</v>
      </c>
      <c r="BO232" s="23"/>
      <c r="BP232" s="23"/>
      <c r="BQ232" s="23"/>
      <c r="BR232" s="23"/>
      <c r="BS232" s="23"/>
      <c r="BT232" s="23"/>
      <c r="BU232" s="24"/>
      <c r="BV232" s="24"/>
      <c r="BW232" s="24"/>
      <c r="BX232" s="24"/>
      <c r="BY232" s="24"/>
      <c r="BZ232" s="24"/>
      <c r="CA232" s="23">
        <v>5</v>
      </c>
      <c r="CB232" s="23"/>
      <c r="CC232" s="23"/>
      <c r="CD232" s="23"/>
      <c r="CE232" s="23"/>
      <c r="CF232" s="23"/>
      <c r="CG232" s="23"/>
    </row>
    <row r="233" spans="2:105" ht="12.75" customHeight="1">
      <c r="B233" s="29"/>
      <c r="C233" s="29"/>
      <c r="D233" s="29"/>
      <c r="E233" s="29"/>
      <c r="F233" s="30"/>
      <c r="G233" s="35" t="s">
        <v>79</v>
      </c>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7"/>
      <c r="CH233" s="15"/>
      <c r="CI233" s="15"/>
      <c r="CJ233" s="15"/>
      <c r="CK233" s="15"/>
      <c r="CL233" s="15"/>
      <c r="CM233" s="15"/>
      <c r="CN233" s="15"/>
      <c r="CO233" s="15"/>
      <c r="CP233" s="15"/>
      <c r="CQ233" s="15"/>
      <c r="CR233" s="15"/>
      <c r="CS233" s="15"/>
      <c r="CT233" s="15"/>
      <c r="CU233" s="15"/>
      <c r="CV233" s="15"/>
      <c r="CW233" s="15"/>
      <c r="CX233" s="15"/>
      <c r="CY233" s="15"/>
      <c r="CZ233" s="15"/>
      <c r="DA233" s="15"/>
    </row>
    <row r="234" spans="2:85" s="13" customFormat="1" ht="12.75" customHeight="1">
      <c r="B234" s="27">
        <v>1</v>
      </c>
      <c r="C234" s="27"/>
      <c r="D234" s="27"/>
      <c r="E234" s="27"/>
      <c r="F234" s="27"/>
      <c r="G234" s="28" t="s">
        <v>106</v>
      </c>
      <c r="H234" s="28"/>
      <c r="I234" s="28"/>
      <c r="J234" s="28"/>
      <c r="K234" s="28"/>
      <c r="L234" s="28"/>
      <c r="M234" s="28"/>
      <c r="N234" s="28"/>
      <c r="O234" s="28"/>
      <c r="P234" s="28"/>
      <c r="Q234" s="28"/>
      <c r="R234" s="28"/>
      <c r="S234" s="28"/>
      <c r="T234" s="28"/>
      <c r="U234" s="28"/>
      <c r="V234" s="28"/>
      <c r="W234" s="28"/>
      <c r="X234" s="28"/>
      <c r="Y234" s="28"/>
      <c r="Z234" s="28"/>
      <c r="AA234" s="28"/>
      <c r="AB234" s="28"/>
      <c r="AC234" s="28" t="s">
        <v>74</v>
      </c>
      <c r="AD234" s="28"/>
      <c r="AE234" s="28"/>
      <c r="AF234" s="28"/>
      <c r="AG234" s="28"/>
      <c r="AH234" s="28"/>
      <c r="AI234" s="28" t="s">
        <v>82</v>
      </c>
      <c r="AJ234" s="28"/>
      <c r="AK234" s="28"/>
      <c r="AL234" s="28"/>
      <c r="AM234" s="28"/>
      <c r="AN234" s="28"/>
      <c r="AO234" s="28"/>
      <c r="AP234" s="28"/>
      <c r="AQ234" s="28"/>
      <c r="AR234" s="28"/>
      <c r="AS234" s="28"/>
      <c r="AT234" s="23">
        <v>87.102</v>
      </c>
      <c r="AU234" s="23"/>
      <c r="AV234" s="23"/>
      <c r="AW234" s="23"/>
      <c r="AX234" s="23"/>
      <c r="AY234" s="23"/>
      <c r="AZ234" s="23"/>
      <c r="BA234" s="24"/>
      <c r="BB234" s="24"/>
      <c r="BC234" s="24"/>
      <c r="BD234" s="24"/>
      <c r="BE234" s="24"/>
      <c r="BF234" s="24"/>
      <c r="BG234" s="23">
        <v>87.102</v>
      </c>
      <c r="BH234" s="23"/>
      <c r="BI234" s="23"/>
      <c r="BJ234" s="23"/>
      <c r="BK234" s="23"/>
      <c r="BL234" s="23"/>
      <c r="BM234" s="23"/>
      <c r="BN234" s="23">
        <v>91.457</v>
      </c>
      <c r="BO234" s="23"/>
      <c r="BP234" s="23"/>
      <c r="BQ234" s="23"/>
      <c r="BR234" s="23"/>
      <c r="BS234" s="23"/>
      <c r="BT234" s="23"/>
      <c r="BU234" s="24"/>
      <c r="BV234" s="24"/>
      <c r="BW234" s="24"/>
      <c r="BX234" s="24"/>
      <c r="BY234" s="24"/>
      <c r="BZ234" s="24"/>
      <c r="CA234" s="23">
        <v>91.457</v>
      </c>
      <c r="CB234" s="23"/>
      <c r="CC234" s="23"/>
      <c r="CD234" s="23"/>
      <c r="CE234" s="23"/>
      <c r="CF234" s="23"/>
      <c r="CG234" s="23"/>
    </row>
    <row r="235" spans="2:105" ht="12.75" customHeight="1">
      <c r="B235" s="29"/>
      <c r="C235" s="29"/>
      <c r="D235" s="29"/>
      <c r="E235" s="29"/>
      <c r="F235" s="30"/>
      <c r="G235" s="35" t="s">
        <v>83</v>
      </c>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7"/>
      <c r="CH235" s="15"/>
      <c r="CI235" s="15"/>
      <c r="CJ235" s="15"/>
      <c r="CK235" s="15"/>
      <c r="CL235" s="15"/>
      <c r="CM235" s="15"/>
      <c r="CN235" s="15"/>
      <c r="CO235" s="15"/>
      <c r="CP235" s="15"/>
      <c r="CQ235" s="15"/>
      <c r="CR235" s="15"/>
      <c r="CS235" s="15"/>
      <c r="CT235" s="15"/>
      <c r="CU235" s="15"/>
      <c r="CV235" s="15"/>
      <c r="CW235" s="15"/>
      <c r="CX235" s="15"/>
      <c r="CY235" s="15"/>
      <c r="CZ235" s="15"/>
      <c r="DA235" s="15"/>
    </row>
    <row r="236" spans="2:85" s="13" customFormat="1" ht="21.75" customHeight="1">
      <c r="B236" s="27">
        <v>1</v>
      </c>
      <c r="C236" s="27"/>
      <c r="D236" s="27"/>
      <c r="E236" s="27"/>
      <c r="F236" s="27"/>
      <c r="G236" s="28" t="s">
        <v>107</v>
      </c>
      <c r="H236" s="28"/>
      <c r="I236" s="28"/>
      <c r="J236" s="28"/>
      <c r="K236" s="28"/>
      <c r="L236" s="28"/>
      <c r="M236" s="28"/>
      <c r="N236" s="28"/>
      <c r="O236" s="28"/>
      <c r="P236" s="28"/>
      <c r="Q236" s="28"/>
      <c r="R236" s="28"/>
      <c r="S236" s="28"/>
      <c r="T236" s="28"/>
      <c r="U236" s="28"/>
      <c r="V236" s="28"/>
      <c r="W236" s="28"/>
      <c r="X236" s="28"/>
      <c r="Y236" s="28"/>
      <c r="Z236" s="28"/>
      <c r="AA236" s="28"/>
      <c r="AB236" s="28"/>
      <c r="AC236" s="28" t="s">
        <v>85</v>
      </c>
      <c r="AD236" s="28"/>
      <c r="AE236" s="28"/>
      <c r="AF236" s="28"/>
      <c r="AG236" s="28"/>
      <c r="AH236" s="28"/>
      <c r="AI236" s="28" t="s">
        <v>82</v>
      </c>
      <c r="AJ236" s="28"/>
      <c r="AK236" s="28"/>
      <c r="AL236" s="28"/>
      <c r="AM236" s="28"/>
      <c r="AN236" s="28"/>
      <c r="AO236" s="28"/>
      <c r="AP236" s="28"/>
      <c r="AQ236" s="28"/>
      <c r="AR236" s="28"/>
      <c r="AS236" s="28"/>
      <c r="AT236" s="23">
        <v>5.6</v>
      </c>
      <c r="AU236" s="23"/>
      <c r="AV236" s="23"/>
      <c r="AW236" s="23"/>
      <c r="AX236" s="23"/>
      <c r="AY236" s="23"/>
      <c r="AZ236" s="23"/>
      <c r="BA236" s="24"/>
      <c r="BB236" s="24"/>
      <c r="BC236" s="24"/>
      <c r="BD236" s="24"/>
      <c r="BE236" s="24"/>
      <c r="BF236" s="24"/>
      <c r="BG236" s="23">
        <v>5.6</v>
      </c>
      <c r="BH236" s="23"/>
      <c r="BI236" s="23"/>
      <c r="BJ236" s="23"/>
      <c r="BK236" s="23"/>
      <c r="BL236" s="23"/>
      <c r="BM236" s="23"/>
      <c r="BN236" s="23">
        <v>5</v>
      </c>
      <c r="BO236" s="23"/>
      <c r="BP236" s="23"/>
      <c r="BQ236" s="23"/>
      <c r="BR236" s="23"/>
      <c r="BS236" s="23"/>
      <c r="BT236" s="23"/>
      <c r="BU236" s="24"/>
      <c r="BV236" s="24"/>
      <c r="BW236" s="24"/>
      <c r="BX236" s="24"/>
      <c r="BY236" s="24"/>
      <c r="BZ236" s="24"/>
      <c r="CA236" s="23">
        <v>5</v>
      </c>
      <c r="CB236" s="23"/>
      <c r="CC236" s="23"/>
      <c r="CD236" s="23"/>
      <c r="CE236" s="23"/>
      <c r="CF236" s="23"/>
      <c r="CG236" s="23"/>
    </row>
    <row r="237" spans="2:105" ht="12.75" customHeight="1">
      <c r="B237" s="29" t="s">
        <v>103</v>
      </c>
      <c r="C237" s="29"/>
      <c r="D237" s="29"/>
      <c r="E237" s="29"/>
      <c r="F237" s="30"/>
      <c r="G237" s="38" t="s">
        <v>20</v>
      </c>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c r="CF237" s="39"/>
      <c r="CG237" s="40"/>
      <c r="CH237" s="15"/>
      <c r="CI237" s="15"/>
      <c r="CJ237" s="15"/>
      <c r="CK237" s="15"/>
      <c r="CL237" s="15"/>
      <c r="CM237" s="15"/>
      <c r="CN237" s="15"/>
      <c r="CO237" s="15"/>
      <c r="CP237" s="15"/>
      <c r="CQ237" s="15"/>
      <c r="CR237" s="15"/>
      <c r="CS237" s="15"/>
      <c r="CT237" s="15"/>
      <c r="CU237" s="15"/>
      <c r="CV237" s="15"/>
      <c r="CW237" s="15"/>
      <c r="CX237" s="15"/>
      <c r="CY237" s="15"/>
      <c r="CZ237" s="15"/>
      <c r="DA237" s="15"/>
    </row>
    <row r="238" spans="2:105" ht="12.75" customHeight="1">
      <c r="B238" s="29"/>
      <c r="C238" s="29"/>
      <c r="D238" s="29"/>
      <c r="E238" s="29"/>
      <c r="F238" s="30"/>
      <c r="G238" s="35" t="s">
        <v>72</v>
      </c>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7"/>
      <c r="CH238" s="15"/>
      <c r="CI238" s="15"/>
      <c r="CJ238" s="15"/>
      <c r="CK238" s="15"/>
      <c r="CL238" s="15"/>
      <c r="CM238" s="15"/>
      <c r="CN238" s="15"/>
      <c r="CO238" s="15"/>
      <c r="CP238" s="15"/>
      <c r="CQ238" s="15"/>
      <c r="CR238" s="15"/>
      <c r="CS238" s="15"/>
      <c r="CT238" s="15"/>
      <c r="CU238" s="15"/>
      <c r="CV238" s="15"/>
      <c r="CW238" s="15"/>
      <c r="CX238" s="15"/>
      <c r="CY238" s="15"/>
      <c r="CZ238" s="15"/>
      <c r="DA238" s="15"/>
    </row>
    <row r="239" spans="2:85" s="13" customFormat="1" ht="12.75" customHeight="1">
      <c r="B239" s="27">
        <v>1</v>
      </c>
      <c r="C239" s="27"/>
      <c r="D239" s="27"/>
      <c r="E239" s="27"/>
      <c r="F239" s="27"/>
      <c r="G239" s="28" t="s">
        <v>109</v>
      </c>
      <c r="H239" s="28"/>
      <c r="I239" s="28"/>
      <c r="J239" s="28"/>
      <c r="K239" s="28"/>
      <c r="L239" s="28"/>
      <c r="M239" s="28"/>
      <c r="N239" s="28"/>
      <c r="O239" s="28"/>
      <c r="P239" s="28"/>
      <c r="Q239" s="28"/>
      <c r="R239" s="28"/>
      <c r="S239" s="28"/>
      <c r="T239" s="28"/>
      <c r="U239" s="28"/>
      <c r="V239" s="28"/>
      <c r="W239" s="28"/>
      <c r="X239" s="28"/>
      <c r="Y239" s="28"/>
      <c r="Z239" s="28"/>
      <c r="AA239" s="28"/>
      <c r="AB239" s="28"/>
      <c r="AC239" s="28" t="s">
        <v>74</v>
      </c>
      <c r="AD239" s="28"/>
      <c r="AE239" s="28"/>
      <c r="AF239" s="28"/>
      <c r="AG239" s="28"/>
      <c r="AH239" s="28"/>
      <c r="AI239" s="28" t="s">
        <v>88</v>
      </c>
      <c r="AJ239" s="28"/>
      <c r="AK239" s="28"/>
      <c r="AL239" s="28"/>
      <c r="AM239" s="28"/>
      <c r="AN239" s="28"/>
      <c r="AO239" s="28"/>
      <c r="AP239" s="28"/>
      <c r="AQ239" s="28"/>
      <c r="AR239" s="28"/>
      <c r="AS239" s="28"/>
      <c r="AT239" s="23">
        <v>105</v>
      </c>
      <c r="AU239" s="23"/>
      <c r="AV239" s="23"/>
      <c r="AW239" s="23"/>
      <c r="AX239" s="23"/>
      <c r="AY239" s="23"/>
      <c r="AZ239" s="23"/>
      <c r="BA239" s="24"/>
      <c r="BB239" s="24"/>
      <c r="BC239" s="24"/>
      <c r="BD239" s="24"/>
      <c r="BE239" s="24"/>
      <c r="BF239" s="24"/>
      <c r="BG239" s="23">
        <f>AT239</f>
        <v>105</v>
      </c>
      <c r="BH239" s="23"/>
      <c r="BI239" s="23"/>
      <c r="BJ239" s="23"/>
      <c r="BK239" s="23"/>
      <c r="BL239" s="23"/>
      <c r="BM239" s="23"/>
      <c r="BN239" s="23">
        <v>0</v>
      </c>
      <c r="BO239" s="23"/>
      <c r="BP239" s="23"/>
      <c r="BQ239" s="23"/>
      <c r="BR239" s="23"/>
      <c r="BS239" s="23"/>
      <c r="BT239" s="23"/>
      <c r="BU239" s="24"/>
      <c r="BV239" s="24"/>
      <c r="BW239" s="24"/>
      <c r="BX239" s="24"/>
      <c r="BY239" s="24"/>
      <c r="BZ239" s="24"/>
      <c r="CA239" s="23">
        <v>0</v>
      </c>
      <c r="CB239" s="23"/>
      <c r="CC239" s="23"/>
      <c r="CD239" s="23"/>
      <c r="CE239" s="23"/>
      <c r="CF239" s="23"/>
      <c r="CG239" s="23"/>
    </row>
    <row r="240" spans="2:105" ht="12.75" customHeight="1">
      <c r="B240" s="29"/>
      <c r="C240" s="29"/>
      <c r="D240" s="29"/>
      <c r="E240" s="29"/>
      <c r="F240" s="30"/>
      <c r="G240" s="35" t="s">
        <v>76</v>
      </c>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7"/>
      <c r="CH240" s="15"/>
      <c r="CI240" s="15"/>
      <c r="CJ240" s="15"/>
      <c r="CK240" s="15"/>
      <c r="CL240" s="15"/>
      <c r="CM240" s="15"/>
      <c r="CN240" s="15"/>
      <c r="CO240" s="15"/>
      <c r="CP240" s="15"/>
      <c r="CQ240" s="15"/>
      <c r="CR240" s="15"/>
      <c r="CS240" s="15"/>
      <c r="CT240" s="15"/>
      <c r="CU240" s="15"/>
      <c r="CV240" s="15"/>
      <c r="CW240" s="15"/>
      <c r="CX240" s="15"/>
      <c r="CY240" s="15"/>
      <c r="CZ240" s="15"/>
      <c r="DA240" s="15"/>
    </row>
    <row r="241" spans="2:85" s="13" customFormat="1" ht="12.75" customHeight="1">
      <c r="B241" s="27">
        <v>1</v>
      </c>
      <c r="C241" s="27"/>
      <c r="D241" s="27"/>
      <c r="E241" s="27"/>
      <c r="F241" s="27"/>
      <c r="G241" s="28" t="s">
        <v>110</v>
      </c>
      <c r="H241" s="28"/>
      <c r="I241" s="28"/>
      <c r="J241" s="28"/>
      <c r="K241" s="28"/>
      <c r="L241" s="28"/>
      <c r="M241" s="28"/>
      <c r="N241" s="28"/>
      <c r="O241" s="28"/>
      <c r="P241" s="28"/>
      <c r="Q241" s="28"/>
      <c r="R241" s="28"/>
      <c r="S241" s="28"/>
      <c r="T241" s="28"/>
      <c r="U241" s="28"/>
      <c r="V241" s="28"/>
      <c r="W241" s="28"/>
      <c r="X241" s="28"/>
      <c r="Y241" s="28"/>
      <c r="Z241" s="28"/>
      <c r="AA241" s="28"/>
      <c r="AB241" s="28"/>
      <c r="AC241" s="28" t="s">
        <v>78</v>
      </c>
      <c r="AD241" s="28"/>
      <c r="AE241" s="28"/>
      <c r="AF241" s="28"/>
      <c r="AG241" s="28"/>
      <c r="AH241" s="28"/>
      <c r="AI241" s="28" t="s">
        <v>111</v>
      </c>
      <c r="AJ241" s="28"/>
      <c r="AK241" s="28"/>
      <c r="AL241" s="28"/>
      <c r="AM241" s="28"/>
      <c r="AN241" s="28"/>
      <c r="AO241" s="28"/>
      <c r="AP241" s="28"/>
      <c r="AQ241" s="28"/>
      <c r="AR241" s="28"/>
      <c r="AS241" s="28"/>
      <c r="AT241" s="23">
        <v>3</v>
      </c>
      <c r="AU241" s="23"/>
      <c r="AV241" s="23"/>
      <c r="AW241" s="23"/>
      <c r="AX241" s="23"/>
      <c r="AY241" s="23"/>
      <c r="AZ241" s="23"/>
      <c r="BA241" s="24"/>
      <c r="BB241" s="24"/>
      <c r="BC241" s="24"/>
      <c r="BD241" s="24"/>
      <c r="BE241" s="24"/>
      <c r="BF241" s="24"/>
      <c r="BG241" s="23">
        <v>3</v>
      </c>
      <c r="BH241" s="23"/>
      <c r="BI241" s="23"/>
      <c r="BJ241" s="23"/>
      <c r="BK241" s="23"/>
      <c r="BL241" s="23"/>
      <c r="BM241" s="23"/>
      <c r="BN241" s="23">
        <v>0</v>
      </c>
      <c r="BO241" s="23"/>
      <c r="BP241" s="23"/>
      <c r="BQ241" s="23"/>
      <c r="BR241" s="23"/>
      <c r="BS241" s="23"/>
      <c r="BT241" s="23"/>
      <c r="BU241" s="24"/>
      <c r="BV241" s="24"/>
      <c r="BW241" s="24"/>
      <c r="BX241" s="24"/>
      <c r="BY241" s="24"/>
      <c r="BZ241" s="24"/>
      <c r="CA241" s="23">
        <v>0</v>
      </c>
      <c r="CB241" s="23"/>
      <c r="CC241" s="23"/>
      <c r="CD241" s="23"/>
      <c r="CE241" s="23"/>
      <c r="CF241" s="23"/>
      <c r="CG241" s="23"/>
    </row>
    <row r="242" spans="2:105" ht="12.75" customHeight="1">
      <c r="B242" s="29"/>
      <c r="C242" s="29"/>
      <c r="D242" s="29"/>
      <c r="E242" s="29"/>
      <c r="F242" s="30"/>
      <c r="G242" s="35" t="s">
        <v>79</v>
      </c>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7"/>
      <c r="CH242" s="15"/>
      <c r="CI242" s="15"/>
      <c r="CJ242" s="15"/>
      <c r="CK242" s="15"/>
      <c r="CL242" s="15"/>
      <c r="CM242" s="15"/>
      <c r="CN242" s="15"/>
      <c r="CO242" s="15"/>
      <c r="CP242" s="15"/>
      <c r="CQ242" s="15"/>
      <c r="CR242" s="15"/>
      <c r="CS242" s="15"/>
      <c r="CT242" s="15"/>
      <c r="CU242" s="15"/>
      <c r="CV242" s="15"/>
      <c r="CW242" s="15"/>
      <c r="CX242" s="15"/>
      <c r="CY242" s="15"/>
      <c r="CZ242" s="15"/>
      <c r="DA242" s="15"/>
    </row>
    <row r="243" spans="2:85" s="13" customFormat="1" ht="12.75" customHeight="1">
      <c r="B243" s="27">
        <v>1</v>
      </c>
      <c r="C243" s="27"/>
      <c r="D243" s="27"/>
      <c r="E243" s="27"/>
      <c r="F243" s="27"/>
      <c r="G243" s="132" t="s">
        <v>112</v>
      </c>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t="s">
        <v>74</v>
      </c>
      <c r="AD243" s="132"/>
      <c r="AE243" s="132"/>
      <c r="AF243" s="132"/>
      <c r="AG243" s="132"/>
      <c r="AH243" s="132"/>
      <c r="AI243" s="132" t="s">
        <v>82</v>
      </c>
      <c r="AJ243" s="132"/>
      <c r="AK243" s="132"/>
      <c r="AL243" s="132"/>
      <c r="AM243" s="132"/>
      <c r="AN243" s="132"/>
      <c r="AO243" s="132"/>
      <c r="AP243" s="132"/>
      <c r="AQ243" s="132"/>
      <c r="AR243" s="132"/>
      <c r="AS243" s="132"/>
      <c r="AT243" s="134">
        <v>35</v>
      </c>
      <c r="AU243" s="134"/>
      <c r="AV243" s="134"/>
      <c r="AW243" s="134"/>
      <c r="AX243" s="134"/>
      <c r="AY243" s="134"/>
      <c r="AZ243" s="134"/>
      <c r="BA243" s="129"/>
      <c r="BB243" s="129"/>
      <c r="BC243" s="129"/>
      <c r="BD243" s="129"/>
      <c r="BE243" s="129"/>
      <c r="BF243" s="129"/>
      <c r="BG243" s="134">
        <f>AT243</f>
        <v>35</v>
      </c>
      <c r="BH243" s="134"/>
      <c r="BI243" s="134"/>
      <c r="BJ243" s="134"/>
      <c r="BK243" s="134"/>
      <c r="BL243" s="134"/>
      <c r="BM243" s="134"/>
      <c r="BN243" s="134">
        <v>0</v>
      </c>
      <c r="BO243" s="134"/>
      <c r="BP243" s="134"/>
      <c r="BQ243" s="134"/>
      <c r="BR243" s="134"/>
      <c r="BS243" s="134"/>
      <c r="BT243" s="134"/>
      <c r="BU243" s="129"/>
      <c r="BV243" s="129"/>
      <c r="BW243" s="129"/>
      <c r="BX243" s="129"/>
      <c r="BY243" s="129"/>
      <c r="BZ243" s="129"/>
      <c r="CA243" s="134">
        <v>0</v>
      </c>
      <c r="CB243" s="134"/>
      <c r="CC243" s="134"/>
      <c r="CD243" s="134"/>
      <c r="CE243" s="134"/>
      <c r="CF243" s="134"/>
      <c r="CG243" s="134"/>
    </row>
    <row r="244" spans="2:85" s="13" customFormat="1" ht="12.75" customHeight="1">
      <c r="B244" s="27">
        <v>2</v>
      </c>
      <c r="C244" s="27"/>
      <c r="D244" s="27"/>
      <c r="E244" s="27"/>
      <c r="F244" s="27"/>
      <c r="G244" s="90" t="s">
        <v>113</v>
      </c>
      <c r="H244" s="90"/>
      <c r="I244" s="90"/>
      <c r="J244" s="90"/>
      <c r="K244" s="90"/>
      <c r="L244" s="90"/>
      <c r="M244" s="90"/>
      <c r="N244" s="90"/>
      <c r="O244" s="90"/>
      <c r="P244" s="90"/>
      <c r="Q244" s="90"/>
      <c r="R244" s="90"/>
      <c r="S244" s="90"/>
      <c r="T244" s="90"/>
      <c r="U244" s="90"/>
      <c r="V244" s="90"/>
      <c r="W244" s="90"/>
      <c r="X244" s="90"/>
      <c r="Y244" s="90"/>
      <c r="Z244" s="90"/>
      <c r="AA244" s="90"/>
      <c r="AB244" s="90"/>
      <c r="AC244" s="90" t="s">
        <v>78</v>
      </c>
      <c r="AD244" s="90"/>
      <c r="AE244" s="90"/>
      <c r="AF244" s="90"/>
      <c r="AG244" s="90"/>
      <c r="AH244" s="90"/>
      <c r="AI244" s="90" t="s">
        <v>82</v>
      </c>
      <c r="AJ244" s="90"/>
      <c r="AK244" s="90"/>
      <c r="AL244" s="90"/>
      <c r="AM244" s="90"/>
      <c r="AN244" s="90"/>
      <c r="AO244" s="90"/>
      <c r="AP244" s="90"/>
      <c r="AQ244" s="90"/>
      <c r="AR244" s="90"/>
      <c r="AS244" s="90"/>
      <c r="AT244" s="119">
        <v>80</v>
      </c>
      <c r="AU244" s="119"/>
      <c r="AV244" s="119"/>
      <c r="AW244" s="119"/>
      <c r="AX244" s="119"/>
      <c r="AY244" s="119"/>
      <c r="AZ244" s="119"/>
      <c r="BA244" s="77"/>
      <c r="BB244" s="77"/>
      <c r="BC244" s="77"/>
      <c r="BD244" s="77"/>
      <c r="BE244" s="77"/>
      <c r="BF244" s="77"/>
      <c r="BG244" s="119">
        <v>80</v>
      </c>
      <c r="BH244" s="119"/>
      <c r="BI244" s="119"/>
      <c r="BJ244" s="119"/>
      <c r="BK244" s="119"/>
      <c r="BL244" s="119"/>
      <c r="BM244" s="119"/>
      <c r="BN244" s="119">
        <v>0</v>
      </c>
      <c r="BO244" s="119"/>
      <c r="BP244" s="119"/>
      <c r="BQ244" s="119"/>
      <c r="BR244" s="119"/>
      <c r="BS244" s="119"/>
      <c r="BT244" s="119"/>
      <c r="BU244" s="77"/>
      <c r="BV244" s="77"/>
      <c r="BW244" s="77"/>
      <c r="BX244" s="77"/>
      <c r="BY244" s="77"/>
      <c r="BZ244" s="77"/>
      <c r="CA244" s="119">
        <v>0</v>
      </c>
      <c r="CB244" s="119"/>
      <c r="CC244" s="119"/>
      <c r="CD244" s="119"/>
      <c r="CE244" s="119"/>
      <c r="CF244" s="119"/>
      <c r="CG244" s="119"/>
    </row>
    <row r="245" spans="2:85" s="13" customFormat="1" ht="12.75" customHeight="1">
      <c r="B245" s="27">
        <v>3</v>
      </c>
      <c r="C245" s="27"/>
      <c r="D245" s="27"/>
      <c r="E245" s="27"/>
      <c r="F245" s="27"/>
      <c r="G245" s="90" t="s">
        <v>114</v>
      </c>
      <c r="H245" s="90"/>
      <c r="I245" s="90"/>
      <c r="J245" s="90"/>
      <c r="K245" s="90"/>
      <c r="L245" s="90"/>
      <c r="M245" s="90"/>
      <c r="N245" s="90"/>
      <c r="O245" s="90"/>
      <c r="P245" s="90"/>
      <c r="Q245" s="90"/>
      <c r="R245" s="90"/>
      <c r="S245" s="90"/>
      <c r="T245" s="90"/>
      <c r="U245" s="90"/>
      <c r="V245" s="90"/>
      <c r="W245" s="90"/>
      <c r="X245" s="90"/>
      <c r="Y245" s="90"/>
      <c r="Z245" s="90"/>
      <c r="AA245" s="90"/>
      <c r="AB245" s="90"/>
      <c r="AC245" s="90" t="s">
        <v>78</v>
      </c>
      <c r="AD245" s="90"/>
      <c r="AE245" s="90"/>
      <c r="AF245" s="90"/>
      <c r="AG245" s="90"/>
      <c r="AH245" s="90"/>
      <c r="AI245" s="90" t="s">
        <v>82</v>
      </c>
      <c r="AJ245" s="90"/>
      <c r="AK245" s="90"/>
      <c r="AL245" s="90"/>
      <c r="AM245" s="90"/>
      <c r="AN245" s="90"/>
      <c r="AO245" s="90"/>
      <c r="AP245" s="90"/>
      <c r="AQ245" s="90"/>
      <c r="AR245" s="90"/>
      <c r="AS245" s="90"/>
      <c r="AT245" s="119">
        <v>26</v>
      </c>
      <c r="AU245" s="119"/>
      <c r="AV245" s="119"/>
      <c r="AW245" s="119"/>
      <c r="AX245" s="119"/>
      <c r="AY245" s="119"/>
      <c r="AZ245" s="119"/>
      <c r="BA245" s="77"/>
      <c r="BB245" s="77"/>
      <c r="BC245" s="77"/>
      <c r="BD245" s="77"/>
      <c r="BE245" s="77"/>
      <c r="BF245" s="77"/>
      <c r="BG245" s="119">
        <v>26</v>
      </c>
      <c r="BH245" s="119"/>
      <c r="BI245" s="119"/>
      <c r="BJ245" s="119"/>
      <c r="BK245" s="119"/>
      <c r="BL245" s="119"/>
      <c r="BM245" s="119"/>
      <c r="BN245" s="119">
        <v>0</v>
      </c>
      <c r="BO245" s="119"/>
      <c r="BP245" s="119"/>
      <c r="BQ245" s="119"/>
      <c r="BR245" s="119"/>
      <c r="BS245" s="119"/>
      <c r="BT245" s="119"/>
      <c r="BU245" s="77"/>
      <c r="BV245" s="77"/>
      <c r="BW245" s="77"/>
      <c r="BX245" s="77"/>
      <c r="BY245" s="77"/>
      <c r="BZ245" s="77"/>
      <c r="CA245" s="119">
        <v>0</v>
      </c>
      <c r="CB245" s="119"/>
      <c r="CC245" s="119"/>
      <c r="CD245" s="119"/>
      <c r="CE245" s="119"/>
      <c r="CF245" s="119"/>
      <c r="CG245" s="119"/>
    </row>
    <row r="246" spans="2:85" s="13" customFormat="1" ht="12.75" customHeight="1">
      <c r="B246" s="27">
        <v>4</v>
      </c>
      <c r="C246" s="27"/>
      <c r="D246" s="27"/>
      <c r="E246" s="27"/>
      <c r="F246" s="27"/>
      <c r="G246" s="131" t="s">
        <v>115</v>
      </c>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t="s">
        <v>78</v>
      </c>
      <c r="AD246" s="131"/>
      <c r="AE246" s="131"/>
      <c r="AF246" s="131"/>
      <c r="AG246" s="131"/>
      <c r="AH246" s="131"/>
      <c r="AI246" s="131" t="s">
        <v>82</v>
      </c>
      <c r="AJ246" s="131"/>
      <c r="AK246" s="131"/>
      <c r="AL246" s="131"/>
      <c r="AM246" s="131"/>
      <c r="AN246" s="131"/>
      <c r="AO246" s="131"/>
      <c r="AP246" s="131"/>
      <c r="AQ246" s="131"/>
      <c r="AR246" s="131"/>
      <c r="AS246" s="131"/>
      <c r="AT246" s="135">
        <v>26</v>
      </c>
      <c r="AU246" s="135"/>
      <c r="AV246" s="135"/>
      <c r="AW246" s="135"/>
      <c r="AX246" s="135"/>
      <c r="AY246" s="135"/>
      <c r="AZ246" s="135"/>
      <c r="BA246" s="128"/>
      <c r="BB246" s="128"/>
      <c r="BC246" s="128"/>
      <c r="BD246" s="128"/>
      <c r="BE246" s="128"/>
      <c r="BF246" s="128"/>
      <c r="BG246" s="135">
        <v>26</v>
      </c>
      <c r="BH246" s="135"/>
      <c r="BI246" s="135"/>
      <c r="BJ246" s="135"/>
      <c r="BK246" s="135"/>
      <c r="BL246" s="135"/>
      <c r="BM246" s="135"/>
      <c r="BN246" s="135">
        <v>0</v>
      </c>
      <c r="BO246" s="135"/>
      <c r="BP246" s="135"/>
      <c r="BQ246" s="135"/>
      <c r="BR246" s="135"/>
      <c r="BS246" s="135"/>
      <c r="BT246" s="135"/>
      <c r="BU246" s="128"/>
      <c r="BV246" s="128"/>
      <c r="BW246" s="128"/>
      <c r="BX246" s="128"/>
      <c r="BY246" s="128"/>
      <c r="BZ246" s="128"/>
      <c r="CA246" s="135">
        <v>0</v>
      </c>
      <c r="CB246" s="135"/>
      <c r="CC246" s="135"/>
      <c r="CD246" s="135"/>
      <c r="CE246" s="135"/>
      <c r="CF246" s="135"/>
      <c r="CG246" s="135"/>
    </row>
    <row r="247" spans="2:105" ht="12.75" customHeight="1">
      <c r="B247" s="29"/>
      <c r="C247" s="29"/>
      <c r="D247" s="29"/>
      <c r="E247" s="29"/>
      <c r="F247" s="30"/>
      <c r="G247" s="35" t="s">
        <v>83</v>
      </c>
      <c r="H247" s="36"/>
      <c r="I247" s="36"/>
      <c r="J247" s="36"/>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7"/>
      <c r="CH247" s="15"/>
      <c r="CI247" s="15"/>
      <c r="CJ247" s="15"/>
      <c r="CK247" s="15"/>
      <c r="CL247" s="15"/>
      <c r="CM247" s="15"/>
      <c r="CN247" s="15"/>
      <c r="CO247" s="15"/>
      <c r="CP247" s="15"/>
      <c r="CQ247" s="15"/>
      <c r="CR247" s="15"/>
      <c r="CS247" s="15"/>
      <c r="CT247" s="15"/>
      <c r="CU247" s="15"/>
      <c r="CV247" s="15"/>
      <c r="CW247" s="15"/>
      <c r="CX247" s="15"/>
      <c r="CY247" s="15"/>
      <c r="CZ247" s="15"/>
      <c r="DA247" s="15"/>
    </row>
    <row r="248" spans="2:85" s="13" customFormat="1" ht="12.75" customHeight="1">
      <c r="B248" s="27">
        <v>1</v>
      </c>
      <c r="C248" s="27"/>
      <c r="D248" s="27"/>
      <c r="E248" s="27"/>
      <c r="F248" s="27"/>
      <c r="G248" s="132" t="s">
        <v>116</v>
      </c>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t="s">
        <v>85</v>
      </c>
      <c r="AD248" s="132"/>
      <c r="AE248" s="132"/>
      <c r="AF248" s="132"/>
      <c r="AG248" s="132"/>
      <c r="AH248" s="132"/>
      <c r="AI248" s="132" t="s">
        <v>82</v>
      </c>
      <c r="AJ248" s="132"/>
      <c r="AK248" s="132"/>
      <c r="AL248" s="132"/>
      <c r="AM248" s="132"/>
      <c r="AN248" s="132"/>
      <c r="AO248" s="132"/>
      <c r="AP248" s="132"/>
      <c r="AQ248" s="132"/>
      <c r="AR248" s="132"/>
      <c r="AS248" s="132"/>
      <c r="AT248" s="134">
        <v>32.5</v>
      </c>
      <c r="AU248" s="134"/>
      <c r="AV248" s="134"/>
      <c r="AW248" s="134"/>
      <c r="AX248" s="134"/>
      <c r="AY248" s="134"/>
      <c r="AZ248" s="134"/>
      <c r="BA248" s="129"/>
      <c r="BB248" s="129"/>
      <c r="BC248" s="129"/>
      <c r="BD248" s="129"/>
      <c r="BE248" s="129"/>
      <c r="BF248" s="129"/>
      <c r="BG248" s="134">
        <v>32.5</v>
      </c>
      <c r="BH248" s="134"/>
      <c r="BI248" s="134"/>
      <c r="BJ248" s="134"/>
      <c r="BK248" s="134"/>
      <c r="BL248" s="134"/>
      <c r="BM248" s="134"/>
      <c r="BN248" s="134">
        <v>0</v>
      </c>
      <c r="BO248" s="134"/>
      <c r="BP248" s="134"/>
      <c r="BQ248" s="134"/>
      <c r="BR248" s="134"/>
      <c r="BS248" s="134"/>
      <c r="BT248" s="134"/>
      <c r="BU248" s="129"/>
      <c r="BV248" s="129"/>
      <c r="BW248" s="129"/>
      <c r="BX248" s="129"/>
      <c r="BY248" s="129"/>
      <c r="BZ248" s="129"/>
      <c r="CA248" s="134">
        <v>0</v>
      </c>
      <c r="CB248" s="134"/>
      <c r="CC248" s="134"/>
      <c r="CD248" s="134"/>
      <c r="CE248" s="134"/>
      <c r="CF248" s="134"/>
      <c r="CG248" s="134"/>
    </row>
    <row r="249" spans="2:85" s="13" customFormat="1" ht="21.75" customHeight="1">
      <c r="B249" s="27">
        <v>2</v>
      </c>
      <c r="C249" s="27"/>
      <c r="D249" s="27"/>
      <c r="E249" s="27"/>
      <c r="F249" s="27"/>
      <c r="G249" s="90" t="s">
        <v>117</v>
      </c>
      <c r="H249" s="90"/>
      <c r="I249" s="90"/>
      <c r="J249" s="90"/>
      <c r="K249" s="90"/>
      <c r="L249" s="90"/>
      <c r="M249" s="90"/>
      <c r="N249" s="90"/>
      <c r="O249" s="90"/>
      <c r="P249" s="90"/>
      <c r="Q249" s="90"/>
      <c r="R249" s="90"/>
      <c r="S249" s="90"/>
      <c r="T249" s="90"/>
      <c r="U249" s="90"/>
      <c r="V249" s="90"/>
      <c r="W249" s="90"/>
      <c r="X249" s="90"/>
      <c r="Y249" s="90"/>
      <c r="Z249" s="90"/>
      <c r="AA249" s="90"/>
      <c r="AB249" s="90"/>
      <c r="AC249" s="90" t="s">
        <v>85</v>
      </c>
      <c r="AD249" s="90"/>
      <c r="AE249" s="90"/>
      <c r="AF249" s="90"/>
      <c r="AG249" s="90"/>
      <c r="AH249" s="90"/>
      <c r="AI249" s="90" t="s">
        <v>82</v>
      </c>
      <c r="AJ249" s="90"/>
      <c r="AK249" s="90"/>
      <c r="AL249" s="90"/>
      <c r="AM249" s="90"/>
      <c r="AN249" s="90"/>
      <c r="AO249" s="90"/>
      <c r="AP249" s="90"/>
      <c r="AQ249" s="90"/>
      <c r="AR249" s="90"/>
      <c r="AS249" s="90"/>
      <c r="AT249" s="119">
        <v>100</v>
      </c>
      <c r="AU249" s="119"/>
      <c r="AV249" s="119"/>
      <c r="AW249" s="119"/>
      <c r="AX249" s="119"/>
      <c r="AY249" s="119"/>
      <c r="AZ249" s="119"/>
      <c r="BA249" s="77"/>
      <c r="BB249" s="77"/>
      <c r="BC249" s="77"/>
      <c r="BD249" s="77"/>
      <c r="BE249" s="77"/>
      <c r="BF249" s="77"/>
      <c r="BG249" s="119">
        <v>100</v>
      </c>
      <c r="BH249" s="119"/>
      <c r="BI249" s="119"/>
      <c r="BJ249" s="119"/>
      <c r="BK249" s="119"/>
      <c r="BL249" s="119"/>
      <c r="BM249" s="119"/>
      <c r="BN249" s="119">
        <v>0</v>
      </c>
      <c r="BO249" s="119"/>
      <c r="BP249" s="119"/>
      <c r="BQ249" s="119"/>
      <c r="BR249" s="119"/>
      <c r="BS249" s="119"/>
      <c r="BT249" s="119"/>
      <c r="BU249" s="77"/>
      <c r="BV249" s="77"/>
      <c r="BW249" s="77"/>
      <c r="BX249" s="77"/>
      <c r="BY249" s="77"/>
      <c r="BZ249" s="77"/>
      <c r="CA249" s="119">
        <v>0</v>
      </c>
      <c r="CB249" s="119"/>
      <c r="CC249" s="119"/>
      <c r="CD249" s="119"/>
      <c r="CE249" s="119"/>
      <c r="CF249" s="119"/>
      <c r="CG249" s="119"/>
    </row>
    <row r="251" spans="3:106" ht="12.75" customHeight="1">
      <c r="C251" s="22" t="s">
        <v>125</v>
      </c>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row>
    <row r="252" spans="88:92" ht="12.75" customHeight="1">
      <c r="CJ252" s="21" t="s">
        <v>24</v>
      </c>
      <c r="CK252" s="21"/>
      <c r="CL252" s="21"/>
      <c r="CM252" s="21"/>
      <c r="CN252" s="21"/>
    </row>
    <row r="253" spans="2:93" ht="12.75" customHeight="1">
      <c r="B253" s="92" t="s">
        <v>58</v>
      </c>
      <c r="C253" s="92"/>
      <c r="D253" s="92"/>
      <c r="E253" s="92"/>
      <c r="F253" s="92"/>
      <c r="G253" s="92"/>
      <c r="H253" s="92"/>
      <c r="I253" s="92"/>
      <c r="J253" s="92"/>
      <c r="K253" s="92"/>
      <c r="L253" s="92"/>
      <c r="M253" s="92"/>
      <c r="N253" s="92"/>
      <c r="O253" s="92"/>
      <c r="P253" s="92"/>
      <c r="Q253" s="92"/>
      <c r="R253" s="92"/>
      <c r="S253" s="92"/>
      <c r="T253" s="92"/>
      <c r="U253" s="92"/>
      <c r="V253" s="92"/>
      <c r="W253" s="92"/>
      <c r="X253" s="87" t="s">
        <v>27</v>
      </c>
      <c r="Y253" s="87"/>
      <c r="Z253" s="87"/>
      <c r="AA253" s="87"/>
      <c r="AB253" s="87"/>
      <c r="AC253" s="87"/>
      <c r="AD253" s="87"/>
      <c r="AE253" s="87"/>
      <c r="AF253" s="87"/>
      <c r="AG253" s="87"/>
      <c r="AH253" s="87"/>
      <c r="AI253" s="87"/>
      <c r="AJ253" s="87"/>
      <c r="AK253" s="87"/>
      <c r="AL253" s="136">
        <v>2018</v>
      </c>
      <c r="AM253" s="136"/>
      <c r="AN253" s="136"/>
      <c r="AO253" s="136"/>
      <c r="AP253" s="136"/>
      <c r="AQ253" s="136"/>
      <c r="AR253" s="136"/>
      <c r="AS253" s="136"/>
      <c r="AT253" s="136"/>
      <c r="AU253" s="136"/>
      <c r="AV253" s="136"/>
      <c r="AW253" s="136"/>
      <c r="AX253" s="136"/>
      <c r="AY253" s="136"/>
      <c r="AZ253" s="138" t="s">
        <v>29</v>
      </c>
      <c r="BA253" s="138"/>
      <c r="BB253" s="138"/>
      <c r="BC253" s="138"/>
      <c r="BD253" s="138"/>
      <c r="BE253" s="138"/>
      <c r="BF253" s="138"/>
      <c r="BG253" s="138"/>
      <c r="BH253" s="138"/>
      <c r="BI253" s="138"/>
      <c r="BJ253" s="138"/>
      <c r="BK253" s="138"/>
      <c r="BL253" s="138"/>
      <c r="BM253" s="138"/>
      <c r="BN253" s="138" t="s">
        <v>40</v>
      </c>
      <c r="BO253" s="138"/>
      <c r="BP253" s="138"/>
      <c r="BQ253" s="138"/>
      <c r="BR253" s="138"/>
      <c r="BS253" s="138"/>
      <c r="BT253" s="138"/>
      <c r="BU253" s="138"/>
      <c r="BV253" s="138"/>
      <c r="BW253" s="138"/>
      <c r="BX253" s="138"/>
      <c r="BY253" s="138"/>
      <c r="BZ253" s="138"/>
      <c r="CA253" s="138"/>
      <c r="CB253" s="137" t="s">
        <v>41</v>
      </c>
      <c r="CC253" s="137"/>
      <c r="CD253" s="137"/>
      <c r="CE253" s="137"/>
      <c r="CF253" s="137"/>
      <c r="CG253" s="137"/>
      <c r="CH253" s="137"/>
      <c r="CI253" s="137"/>
      <c r="CJ253" s="137"/>
      <c r="CK253" s="137"/>
      <c r="CL253" s="137"/>
      <c r="CM253" s="137"/>
      <c r="CN253" s="137"/>
      <c r="CO253" s="137"/>
    </row>
    <row r="254" spans="2:93" ht="21.75" customHeight="1">
      <c r="B254" s="96"/>
      <c r="C254" s="80"/>
      <c r="D254" s="80"/>
      <c r="E254" s="80"/>
      <c r="F254" s="80"/>
      <c r="G254" s="80"/>
      <c r="H254" s="80"/>
      <c r="I254" s="80"/>
      <c r="J254" s="80"/>
      <c r="K254" s="80"/>
      <c r="L254" s="80"/>
      <c r="M254" s="80"/>
      <c r="N254" s="80"/>
      <c r="O254" s="80"/>
      <c r="P254" s="80"/>
      <c r="Q254" s="80"/>
      <c r="R254" s="80"/>
      <c r="S254" s="80"/>
      <c r="T254" s="80"/>
      <c r="U254" s="80"/>
      <c r="V254" s="80"/>
      <c r="W254" s="81"/>
      <c r="X254" s="109" t="s">
        <v>68</v>
      </c>
      <c r="Y254" s="109"/>
      <c r="Z254" s="109"/>
      <c r="AA254" s="109"/>
      <c r="AB254" s="109"/>
      <c r="AC254" s="109"/>
      <c r="AD254" s="109"/>
      <c r="AE254" s="109" t="s">
        <v>31</v>
      </c>
      <c r="AF254" s="109"/>
      <c r="AG254" s="109"/>
      <c r="AH254" s="109"/>
      <c r="AI254" s="109"/>
      <c r="AJ254" s="109"/>
      <c r="AK254" s="109"/>
      <c r="AL254" s="109" t="s">
        <v>68</v>
      </c>
      <c r="AM254" s="109"/>
      <c r="AN254" s="109"/>
      <c r="AO254" s="109"/>
      <c r="AP254" s="109"/>
      <c r="AQ254" s="109"/>
      <c r="AR254" s="109"/>
      <c r="AS254" s="109" t="s">
        <v>31</v>
      </c>
      <c r="AT254" s="109"/>
      <c r="AU254" s="109"/>
      <c r="AV254" s="109"/>
      <c r="AW254" s="109"/>
      <c r="AX254" s="109"/>
      <c r="AY254" s="109"/>
      <c r="AZ254" s="109" t="s">
        <v>68</v>
      </c>
      <c r="BA254" s="109"/>
      <c r="BB254" s="109"/>
      <c r="BC254" s="109"/>
      <c r="BD254" s="109"/>
      <c r="BE254" s="109"/>
      <c r="BF254" s="109"/>
      <c r="BG254" s="109" t="s">
        <v>31</v>
      </c>
      <c r="BH254" s="109"/>
      <c r="BI254" s="109"/>
      <c r="BJ254" s="109"/>
      <c r="BK254" s="109"/>
      <c r="BL254" s="109"/>
      <c r="BM254" s="109"/>
      <c r="BN254" s="109" t="s">
        <v>68</v>
      </c>
      <c r="BO254" s="109"/>
      <c r="BP254" s="109"/>
      <c r="BQ254" s="109"/>
      <c r="BR254" s="109"/>
      <c r="BS254" s="109"/>
      <c r="BT254" s="109"/>
      <c r="BU254" s="109" t="s">
        <v>31</v>
      </c>
      <c r="BV254" s="109"/>
      <c r="BW254" s="109"/>
      <c r="BX254" s="109"/>
      <c r="BY254" s="109"/>
      <c r="BZ254" s="109"/>
      <c r="CA254" s="109"/>
      <c r="CB254" s="109" t="s">
        <v>68</v>
      </c>
      <c r="CC254" s="109"/>
      <c r="CD254" s="109"/>
      <c r="CE254" s="109"/>
      <c r="CF254" s="109"/>
      <c r="CG254" s="109"/>
      <c r="CH254" s="109"/>
      <c r="CI254" s="110" t="s">
        <v>31</v>
      </c>
      <c r="CJ254" s="110"/>
      <c r="CK254" s="110"/>
      <c r="CL254" s="110"/>
      <c r="CM254" s="110"/>
      <c r="CN254" s="110"/>
      <c r="CO254" s="110"/>
    </row>
    <row r="255" spans="2:93" ht="12.75" customHeight="1">
      <c r="B255" s="113">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39">
        <v>2</v>
      </c>
      <c r="Y255" s="139"/>
      <c r="Z255" s="139"/>
      <c r="AA255" s="139"/>
      <c r="AB255" s="139"/>
      <c r="AC255" s="139"/>
      <c r="AD255" s="139"/>
      <c r="AE255" s="139">
        <v>3</v>
      </c>
      <c r="AF255" s="139"/>
      <c r="AG255" s="139"/>
      <c r="AH255" s="139"/>
      <c r="AI255" s="139"/>
      <c r="AJ255" s="139"/>
      <c r="AK255" s="139"/>
      <c r="AL255" s="139">
        <v>4</v>
      </c>
      <c r="AM255" s="139"/>
      <c r="AN255" s="139"/>
      <c r="AO255" s="139"/>
      <c r="AP255" s="139"/>
      <c r="AQ255" s="139"/>
      <c r="AR255" s="139"/>
      <c r="AS255" s="139">
        <v>5</v>
      </c>
      <c r="AT255" s="139"/>
      <c r="AU255" s="139"/>
      <c r="AV255" s="139"/>
      <c r="AW255" s="139"/>
      <c r="AX255" s="139"/>
      <c r="AY255" s="139"/>
      <c r="AZ255" s="139">
        <v>6</v>
      </c>
      <c r="BA255" s="139"/>
      <c r="BB255" s="139"/>
      <c r="BC255" s="139"/>
      <c r="BD255" s="139"/>
      <c r="BE255" s="139"/>
      <c r="BF255" s="139"/>
      <c r="BG255" s="139">
        <v>7</v>
      </c>
      <c r="BH255" s="139"/>
      <c r="BI255" s="139"/>
      <c r="BJ255" s="139"/>
      <c r="BK255" s="139"/>
      <c r="BL255" s="139"/>
      <c r="BM255" s="139"/>
      <c r="BN255" s="139">
        <v>8</v>
      </c>
      <c r="BO255" s="139"/>
      <c r="BP255" s="139"/>
      <c r="BQ255" s="139"/>
      <c r="BR255" s="139"/>
      <c r="BS255" s="139"/>
      <c r="BT255" s="139"/>
      <c r="BU255" s="139">
        <v>9</v>
      </c>
      <c r="BV255" s="139"/>
      <c r="BW255" s="139"/>
      <c r="BX255" s="139"/>
      <c r="BY255" s="139"/>
      <c r="BZ255" s="139"/>
      <c r="CA255" s="139"/>
      <c r="CB255" s="139">
        <v>10</v>
      </c>
      <c r="CC255" s="139"/>
      <c r="CD255" s="139"/>
      <c r="CE255" s="139"/>
      <c r="CF255" s="139"/>
      <c r="CG255" s="139"/>
      <c r="CH255" s="139"/>
      <c r="CI255" s="140">
        <v>11</v>
      </c>
      <c r="CJ255" s="140"/>
      <c r="CK255" s="140"/>
      <c r="CL255" s="140"/>
      <c r="CM255" s="140"/>
      <c r="CN255" s="140"/>
      <c r="CO255" s="140"/>
    </row>
    <row r="256" spans="2:93" ht="12.75" customHeight="1">
      <c r="B256" s="116" t="s">
        <v>126</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c r="BM256" s="104"/>
      <c r="BN256" s="104"/>
      <c r="BO256" s="104"/>
      <c r="BP256" s="104"/>
      <c r="BQ256" s="104"/>
      <c r="BR256" s="104"/>
      <c r="BS256" s="104"/>
      <c r="BT256" s="104"/>
      <c r="BU256" s="104"/>
      <c r="BV256" s="104"/>
      <c r="BW256" s="104"/>
      <c r="BX256" s="104"/>
      <c r="BY256" s="104"/>
      <c r="BZ256" s="104"/>
      <c r="CA256" s="104"/>
      <c r="CB256" s="104"/>
      <c r="CC256" s="104"/>
      <c r="CD256" s="104"/>
      <c r="CE256" s="104"/>
      <c r="CF256" s="104"/>
      <c r="CG256" s="104"/>
      <c r="CH256" s="104"/>
      <c r="CI256" s="104"/>
      <c r="CJ256" s="104"/>
      <c r="CK256" s="104"/>
      <c r="CL256" s="104"/>
      <c r="CM256" s="104"/>
      <c r="CN256" s="104"/>
      <c r="CO256" s="104"/>
    </row>
    <row r="257" spans="2:93" ht="21.75" customHeight="1">
      <c r="B257" s="90" t="s">
        <v>127</v>
      </c>
      <c r="C257" s="90"/>
      <c r="D257" s="90"/>
      <c r="E257" s="90"/>
      <c r="F257" s="90"/>
      <c r="G257" s="90"/>
      <c r="H257" s="90"/>
      <c r="I257" s="90"/>
      <c r="J257" s="90"/>
      <c r="K257" s="90"/>
      <c r="L257" s="90"/>
      <c r="M257" s="90"/>
      <c r="N257" s="90"/>
      <c r="O257" s="90"/>
      <c r="P257" s="90"/>
      <c r="Q257" s="90"/>
      <c r="R257" s="90"/>
      <c r="S257" s="90"/>
      <c r="T257" s="90"/>
      <c r="U257" s="90"/>
      <c r="V257" s="90"/>
      <c r="W257" s="90"/>
      <c r="X257" s="29" t="s">
        <v>128</v>
      </c>
      <c r="Y257" s="29"/>
      <c r="Z257" s="29"/>
      <c r="AA257" s="29"/>
      <c r="AB257" s="29"/>
      <c r="AC257" s="29"/>
      <c r="AD257" s="29"/>
      <c r="AE257" s="77"/>
      <c r="AF257" s="77"/>
      <c r="AG257" s="77"/>
      <c r="AH257" s="77"/>
      <c r="AI257" s="77"/>
      <c r="AJ257" s="77"/>
      <c r="AK257" s="77"/>
      <c r="AL257" s="29" t="s">
        <v>128</v>
      </c>
      <c r="AM257" s="29"/>
      <c r="AN257" s="29"/>
      <c r="AO257" s="29"/>
      <c r="AP257" s="29"/>
      <c r="AQ257" s="29"/>
      <c r="AR257" s="29"/>
      <c r="AS257" s="77"/>
      <c r="AT257" s="77"/>
      <c r="AU257" s="77"/>
      <c r="AV257" s="77"/>
      <c r="AW257" s="77"/>
      <c r="AX257" s="77"/>
      <c r="AY257" s="77"/>
      <c r="AZ257" s="29" t="s">
        <v>128</v>
      </c>
      <c r="BA257" s="29"/>
      <c r="BB257" s="29"/>
      <c r="BC257" s="29"/>
      <c r="BD257" s="29"/>
      <c r="BE257" s="29"/>
      <c r="BF257" s="29"/>
      <c r="BG257" s="77"/>
      <c r="BH257" s="77"/>
      <c r="BI257" s="77"/>
      <c r="BJ257" s="77"/>
      <c r="BK257" s="77"/>
      <c r="BL257" s="77"/>
      <c r="BM257" s="77"/>
      <c r="BN257" s="29" t="s">
        <v>128</v>
      </c>
      <c r="BO257" s="29"/>
      <c r="BP257" s="29"/>
      <c r="BQ257" s="29"/>
      <c r="BR257" s="29"/>
      <c r="BS257" s="29"/>
      <c r="BT257" s="29"/>
      <c r="BU257" s="77"/>
      <c r="BV257" s="77"/>
      <c r="BW257" s="77"/>
      <c r="BX257" s="77"/>
      <c r="BY257" s="77"/>
      <c r="BZ257" s="77"/>
      <c r="CA257" s="77"/>
      <c r="CB257" s="29" t="s">
        <v>128</v>
      </c>
      <c r="CC257" s="29"/>
      <c r="CD257" s="29"/>
      <c r="CE257" s="29"/>
      <c r="CF257" s="29"/>
      <c r="CG257" s="29"/>
      <c r="CH257" s="29"/>
      <c r="CI257" s="77"/>
      <c r="CJ257" s="77"/>
      <c r="CK257" s="77"/>
      <c r="CL257" s="77"/>
      <c r="CM257" s="77"/>
      <c r="CN257" s="77"/>
      <c r="CO257" s="77"/>
    </row>
    <row r="259" spans="3:106" ht="12.75" customHeight="1">
      <c r="C259" s="22" t="s">
        <v>129</v>
      </c>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row>
    <row r="260" ht="12.75" customHeight="1"/>
    <row r="261" spans="2:107" ht="12.75" customHeight="1">
      <c r="B261" s="143" t="s">
        <v>57</v>
      </c>
      <c r="C261" s="143"/>
      <c r="D261" s="143"/>
      <c r="E261" s="143"/>
      <c r="F261" s="143"/>
      <c r="G261" s="150" t="s">
        <v>130</v>
      </c>
      <c r="H261" s="150"/>
      <c r="I261" s="150"/>
      <c r="J261" s="150"/>
      <c r="K261" s="150"/>
      <c r="L261" s="150"/>
      <c r="M261" s="150"/>
      <c r="N261" s="150"/>
      <c r="O261" s="150"/>
      <c r="P261" s="150"/>
      <c r="Q261" s="150"/>
      <c r="R261" s="150"/>
      <c r="S261" s="150"/>
      <c r="T261" s="150"/>
      <c r="U261" s="150"/>
      <c r="V261" s="150"/>
      <c r="W261" s="150"/>
      <c r="X261" s="153" t="s">
        <v>27</v>
      </c>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t="s">
        <v>131</v>
      </c>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c r="BR261" s="153"/>
      <c r="BS261" s="153"/>
      <c r="BT261" s="142">
        <v>2019</v>
      </c>
      <c r="BU261" s="142"/>
      <c r="BV261" s="142"/>
      <c r="BW261" s="142"/>
      <c r="BX261" s="142"/>
      <c r="BY261" s="142"/>
      <c r="BZ261" s="142"/>
      <c r="CA261" s="142"/>
      <c r="CB261" s="142"/>
      <c r="CC261" s="142"/>
      <c r="CD261" s="142"/>
      <c r="CE261" s="142"/>
      <c r="CF261" s="142">
        <v>2020</v>
      </c>
      <c r="CG261" s="142"/>
      <c r="CH261" s="142"/>
      <c r="CI261" s="142"/>
      <c r="CJ261" s="142"/>
      <c r="CK261" s="142"/>
      <c r="CL261" s="142"/>
      <c r="CM261" s="142"/>
      <c r="CN261" s="142"/>
      <c r="CO261" s="142"/>
      <c r="CP261" s="142"/>
      <c r="CQ261" s="142"/>
      <c r="CR261" s="141">
        <v>2021</v>
      </c>
      <c r="CS261" s="141"/>
      <c r="CT261" s="141"/>
      <c r="CU261" s="141"/>
      <c r="CV261" s="141"/>
      <c r="CW261" s="141"/>
      <c r="CX261" s="141"/>
      <c r="CY261" s="141"/>
      <c r="CZ261" s="141"/>
      <c r="DA261" s="141"/>
      <c r="DB261" s="141"/>
      <c r="DC261" s="141"/>
    </row>
    <row r="262" spans="2:107" ht="12.75" customHeight="1">
      <c r="B262" s="144"/>
      <c r="C262" s="145"/>
      <c r="D262" s="145"/>
      <c r="E262" s="145"/>
      <c r="F262" s="146"/>
      <c r="G262" s="151"/>
      <c r="H262" s="145"/>
      <c r="I262" s="145"/>
      <c r="J262" s="145"/>
      <c r="K262" s="145"/>
      <c r="L262" s="145"/>
      <c r="M262" s="145"/>
      <c r="N262" s="145"/>
      <c r="O262" s="145"/>
      <c r="P262" s="145"/>
      <c r="Q262" s="145"/>
      <c r="R262" s="145"/>
      <c r="S262" s="145"/>
      <c r="T262" s="145"/>
      <c r="U262" s="145"/>
      <c r="V262" s="145"/>
      <c r="W262" s="145"/>
      <c r="X262" s="105" t="s">
        <v>68</v>
      </c>
      <c r="Y262" s="105"/>
      <c r="Z262" s="105"/>
      <c r="AA262" s="105"/>
      <c r="AB262" s="105"/>
      <c r="AC262" s="105"/>
      <c r="AD262" s="105"/>
      <c r="AE262" s="105"/>
      <c r="AF262" s="105"/>
      <c r="AG262" s="105"/>
      <c r="AH262" s="105"/>
      <c r="AI262" s="105"/>
      <c r="AJ262" s="105" t="s">
        <v>31</v>
      </c>
      <c r="AK262" s="105"/>
      <c r="AL262" s="105"/>
      <c r="AM262" s="105"/>
      <c r="AN262" s="105"/>
      <c r="AO262" s="105"/>
      <c r="AP262" s="105"/>
      <c r="AQ262" s="105"/>
      <c r="AR262" s="105"/>
      <c r="AS262" s="105"/>
      <c r="AT262" s="105"/>
      <c r="AU262" s="105"/>
      <c r="AV262" s="105" t="s">
        <v>68</v>
      </c>
      <c r="AW262" s="105"/>
      <c r="AX262" s="105"/>
      <c r="AY262" s="105"/>
      <c r="AZ262" s="105"/>
      <c r="BA262" s="105"/>
      <c r="BB262" s="105"/>
      <c r="BC262" s="105"/>
      <c r="BD262" s="105"/>
      <c r="BE262" s="105"/>
      <c r="BF262" s="105"/>
      <c r="BG262" s="105"/>
      <c r="BH262" s="105" t="s">
        <v>31</v>
      </c>
      <c r="BI262" s="105"/>
      <c r="BJ262" s="105"/>
      <c r="BK262" s="105"/>
      <c r="BL262" s="105"/>
      <c r="BM262" s="105"/>
      <c r="BN262" s="105"/>
      <c r="BO262" s="105"/>
      <c r="BP262" s="105"/>
      <c r="BQ262" s="105"/>
      <c r="BR262" s="105"/>
      <c r="BS262" s="105"/>
      <c r="BT262" s="78" t="s">
        <v>68</v>
      </c>
      <c r="BU262" s="78"/>
      <c r="BV262" s="78"/>
      <c r="BW262" s="78"/>
      <c r="BX262" s="78"/>
      <c r="BY262" s="78"/>
      <c r="BZ262" s="78" t="s">
        <v>31</v>
      </c>
      <c r="CA262" s="78"/>
      <c r="CB262" s="78"/>
      <c r="CC262" s="78"/>
      <c r="CD262" s="78"/>
      <c r="CE262" s="78"/>
      <c r="CF262" s="78" t="s">
        <v>68</v>
      </c>
      <c r="CG262" s="78"/>
      <c r="CH262" s="78"/>
      <c r="CI262" s="78"/>
      <c r="CJ262" s="78"/>
      <c r="CK262" s="78"/>
      <c r="CL262" s="78" t="s">
        <v>31</v>
      </c>
      <c r="CM262" s="78"/>
      <c r="CN262" s="78"/>
      <c r="CO262" s="78"/>
      <c r="CP262" s="78"/>
      <c r="CQ262" s="78"/>
      <c r="CR262" s="78" t="s">
        <v>68</v>
      </c>
      <c r="CS262" s="78"/>
      <c r="CT262" s="78"/>
      <c r="CU262" s="78"/>
      <c r="CV262" s="78"/>
      <c r="CW262" s="78"/>
      <c r="CX262" s="100" t="s">
        <v>31</v>
      </c>
      <c r="CY262" s="100"/>
      <c r="CZ262" s="100"/>
      <c r="DA262" s="100"/>
      <c r="DB262" s="100"/>
      <c r="DC262" s="100"/>
    </row>
    <row r="263" spans="2:107" ht="21.75" customHeight="1">
      <c r="B263" s="147"/>
      <c r="C263" s="148"/>
      <c r="D263" s="148"/>
      <c r="E263" s="148"/>
      <c r="F263" s="149"/>
      <c r="G263" s="152"/>
      <c r="H263" s="148"/>
      <c r="I263" s="148"/>
      <c r="J263" s="148"/>
      <c r="K263" s="148"/>
      <c r="L263" s="148"/>
      <c r="M263" s="148"/>
      <c r="N263" s="148"/>
      <c r="O263" s="148"/>
      <c r="P263" s="148"/>
      <c r="Q263" s="148"/>
      <c r="R263" s="148"/>
      <c r="S263" s="148"/>
      <c r="T263" s="148"/>
      <c r="U263" s="148"/>
      <c r="V263" s="148"/>
      <c r="W263" s="148"/>
      <c r="X263" s="109" t="s">
        <v>132</v>
      </c>
      <c r="Y263" s="109"/>
      <c r="Z263" s="109"/>
      <c r="AA263" s="109"/>
      <c r="AB263" s="109"/>
      <c r="AC263" s="109"/>
      <c r="AD263" s="109" t="s">
        <v>133</v>
      </c>
      <c r="AE263" s="109"/>
      <c r="AF263" s="109"/>
      <c r="AG263" s="109"/>
      <c r="AH263" s="109"/>
      <c r="AI263" s="109"/>
      <c r="AJ263" s="109" t="s">
        <v>132</v>
      </c>
      <c r="AK263" s="109"/>
      <c r="AL263" s="109"/>
      <c r="AM263" s="109"/>
      <c r="AN263" s="109"/>
      <c r="AO263" s="109"/>
      <c r="AP263" s="109" t="s">
        <v>133</v>
      </c>
      <c r="AQ263" s="109"/>
      <c r="AR263" s="109"/>
      <c r="AS263" s="109"/>
      <c r="AT263" s="109"/>
      <c r="AU263" s="109"/>
      <c r="AV263" s="109" t="s">
        <v>132</v>
      </c>
      <c r="AW263" s="109"/>
      <c r="AX263" s="109"/>
      <c r="AY263" s="109"/>
      <c r="AZ263" s="109"/>
      <c r="BA263" s="109"/>
      <c r="BB263" s="109" t="s">
        <v>133</v>
      </c>
      <c r="BC263" s="109"/>
      <c r="BD263" s="109"/>
      <c r="BE263" s="109"/>
      <c r="BF263" s="109"/>
      <c r="BG263" s="109"/>
      <c r="BH263" s="109" t="s">
        <v>132</v>
      </c>
      <c r="BI263" s="109"/>
      <c r="BJ263" s="109"/>
      <c r="BK263" s="109"/>
      <c r="BL263" s="109"/>
      <c r="BM263" s="109"/>
      <c r="BN263" s="109" t="s">
        <v>133</v>
      </c>
      <c r="BO263" s="109"/>
      <c r="BP263" s="109"/>
      <c r="BQ263" s="109"/>
      <c r="BR263" s="109"/>
      <c r="BS263" s="109"/>
      <c r="BT263" s="79"/>
      <c r="BU263" s="80"/>
      <c r="BV263" s="80"/>
      <c r="BW263" s="80"/>
      <c r="BX263" s="80"/>
      <c r="BY263" s="81"/>
      <c r="BZ263" s="79"/>
      <c r="CA263" s="80"/>
      <c r="CB263" s="80"/>
      <c r="CC263" s="80"/>
      <c r="CD263" s="80"/>
      <c r="CE263" s="81"/>
      <c r="CF263" s="79"/>
      <c r="CG263" s="80"/>
      <c r="CH263" s="80"/>
      <c r="CI263" s="80"/>
      <c r="CJ263" s="80"/>
      <c r="CK263" s="81"/>
      <c r="CL263" s="79"/>
      <c r="CM263" s="80"/>
      <c r="CN263" s="80"/>
      <c r="CO263" s="80"/>
      <c r="CP263" s="80"/>
      <c r="CQ263" s="81"/>
      <c r="CR263" s="79"/>
      <c r="CS263" s="80"/>
      <c r="CT263" s="80"/>
      <c r="CU263" s="80"/>
      <c r="CV263" s="80"/>
      <c r="CW263" s="81"/>
      <c r="CX263" s="79"/>
      <c r="CY263" s="80"/>
      <c r="CZ263" s="80"/>
      <c r="DA263" s="80"/>
      <c r="DB263" s="80"/>
      <c r="DC263" s="101"/>
    </row>
    <row r="264" spans="2:107" s="14" customFormat="1" ht="12.75" customHeight="1">
      <c r="B264" s="118">
        <v>1</v>
      </c>
      <c r="C264" s="118"/>
      <c r="D264" s="118"/>
      <c r="E264" s="118"/>
      <c r="F264" s="118"/>
      <c r="G264" s="154">
        <v>2</v>
      </c>
      <c r="H264" s="154"/>
      <c r="I264" s="154"/>
      <c r="J264" s="154"/>
      <c r="K264" s="154"/>
      <c r="L264" s="154"/>
      <c r="M264" s="154"/>
      <c r="N264" s="154"/>
      <c r="O264" s="154"/>
      <c r="P264" s="154"/>
      <c r="Q264" s="154"/>
      <c r="R264" s="154"/>
      <c r="S264" s="154"/>
      <c r="T264" s="154"/>
      <c r="U264" s="154"/>
      <c r="V264" s="154"/>
      <c r="W264" s="154"/>
      <c r="X264" s="139">
        <v>3</v>
      </c>
      <c r="Y264" s="139"/>
      <c r="Z264" s="139"/>
      <c r="AA264" s="139"/>
      <c r="AB264" s="139"/>
      <c r="AC264" s="139"/>
      <c r="AD264" s="139">
        <v>4</v>
      </c>
      <c r="AE264" s="139"/>
      <c r="AF264" s="139"/>
      <c r="AG264" s="139"/>
      <c r="AH264" s="139"/>
      <c r="AI264" s="139"/>
      <c r="AJ264" s="139">
        <v>5</v>
      </c>
      <c r="AK264" s="139"/>
      <c r="AL264" s="139"/>
      <c r="AM264" s="139"/>
      <c r="AN264" s="139"/>
      <c r="AO264" s="139"/>
      <c r="AP264" s="139">
        <v>6</v>
      </c>
      <c r="AQ264" s="139"/>
      <c r="AR264" s="139"/>
      <c r="AS264" s="139"/>
      <c r="AT264" s="139"/>
      <c r="AU264" s="139"/>
      <c r="AV264" s="139">
        <v>7</v>
      </c>
      <c r="AW264" s="139"/>
      <c r="AX264" s="139"/>
      <c r="AY264" s="139"/>
      <c r="AZ264" s="139"/>
      <c r="BA264" s="139"/>
      <c r="BB264" s="139">
        <v>8</v>
      </c>
      <c r="BC264" s="139"/>
      <c r="BD264" s="139"/>
      <c r="BE264" s="139"/>
      <c r="BF264" s="139"/>
      <c r="BG264" s="139"/>
      <c r="BH264" s="139">
        <v>9</v>
      </c>
      <c r="BI264" s="139"/>
      <c r="BJ264" s="139"/>
      <c r="BK264" s="139"/>
      <c r="BL264" s="139"/>
      <c r="BM264" s="139"/>
      <c r="BN264" s="139">
        <v>10</v>
      </c>
      <c r="BO264" s="139"/>
      <c r="BP264" s="139"/>
      <c r="BQ264" s="139"/>
      <c r="BR264" s="139"/>
      <c r="BS264" s="139"/>
      <c r="BT264" s="139">
        <v>11</v>
      </c>
      <c r="BU264" s="139"/>
      <c r="BV264" s="139"/>
      <c r="BW264" s="139"/>
      <c r="BX264" s="139"/>
      <c r="BY264" s="139"/>
      <c r="BZ264" s="139">
        <v>12</v>
      </c>
      <c r="CA264" s="139"/>
      <c r="CB264" s="139"/>
      <c r="CC264" s="139"/>
      <c r="CD264" s="139"/>
      <c r="CE264" s="139"/>
      <c r="CF264" s="139">
        <v>13</v>
      </c>
      <c r="CG264" s="139"/>
      <c r="CH264" s="139"/>
      <c r="CI264" s="139"/>
      <c r="CJ264" s="139"/>
      <c r="CK264" s="139"/>
      <c r="CL264" s="139">
        <v>14</v>
      </c>
      <c r="CM264" s="139"/>
      <c r="CN264" s="139"/>
      <c r="CO264" s="139"/>
      <c r="CP264" s="139"/>
      <c r="CQ264" s="139"/>
      <c r="CR264" s="139">
        <v>15</v>
      </c>
      <c r="CS264" s="139"/>
      <c r="CT264" s="139"/>
      <c r="CU264" s="139"/>
      <c r="CV264" s="139"/>
      <c r="CW264" s="139"/>
      <c r="CX264" s="140">
        <v>16</v>
      </c>
      <c r="CY264" s="140"/>
      <c r="CZ264" s="140"/>
      <c r="DA264" s="140"/>
      <c r="DB264" s="140"/>
      <c r="DC264" s="140"/>
    </row>
    <row r="265" spans="2:107" s="8" customFormat="1" ht="12.75" customHeight="1">
      <c r="B265" s="105"/>
      <c r="C265" s="105"/>
      <c r="D265" s="105"/>
      <c r="E265" s="105"/>
      <c r="F265" s="105"/>
      <c r="G265" s="155" t="s">
        <v>134</v>
      </c>
      <c r="H265" s="155"/>
      <c r="I265" s="155"/>
      <c r="J265" s="155"/>
      <c r="K265" s="155"/>
      <c r="L265" s="155"/>
      <c r="M265" s="155"/>
      <c r="N265" s="155"/>
      <c r="O265" s="155"/>
      <c r="P265" s="155"/>
      <c r="Q265" s="155"/>
      <c r="R265" s="155"/>
      <c r="S265" s="155"/>
      <c r="T265" s="155"/>
      <c r="U265" s="155"/>
      <c r="V265" s="155"/>
      <c r="W265" s="155"/>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c r="BM265" s="104"/>
      <c r="BN265" s="104"/>
      <c r="BO265" s="104"/>
      <c r="BP265" s="104"/>
      <c r="BQ265" s="104"/>
      <c r="BR265" s="104"/>
      <c r="BS265" s="104"/>
      <c r="BT265" s="104"/>
      <c r="BU265" s="104"/>
      <c r="BV265" s="104"/>
      <c r="BW265" s="104"/>
      <c r="BX265" s="104"/>
      <c r="BY265" s="104"/>
      <c r="BZ265" s="104"/>
      <c r="CA265" s="104"/>
      <c r="CB265" s="104"/>
      <c r="CC265" s="104"/>
      <c r="CD265" s="104"/>
      <c r="CE265" s="104"/>
      <c r="CF265" s="104"/>
      <c r="CG265" s="104"/>
      <c r="CH265" s="104"/>
      <c r="CI265" s="104"/>
      <c r="CJ265" s="104"/>
      <c r="CK265" s="104"/>
      <c r="CL265" s="104"/>
      <c r="CM265" s="104"/>
      <c r="CN265" s="104"/>
      <c r="CO265" s="104"/>
      <c r="CP265" s="104"/>
      <c r="CQ265" s="104"/>
      <c r="CR265" s="104"/>
      <c r="CS265" s="104"/>
      <c r="CT265" s="104"/>
      <c r="CU265" s="104"/>
      <c r="CV265" s="104"/>
      <c r="CW265" s="104"/>
      <c r="CX265" s="104"/>
      <c r="CY265" s="104"/>
      <c r="CZ265" s="104"/>
      <c r="DA265" s="104"/>
      <c r="DB265" s="104"/>
      <c r="DC265" s="104"/>
    </row>
    <row r="266" spans="2:107" s="12" customFormat="1" ht="21.75" customHeight="1">
      <c r="B266" s="29"/>
      <c r="C266" s="29"/>
      <c r="D266" s="29"/>
      <c r="E266" s="29"/>
      <c r="F266" s="29"/>
      <c r="G266" s="156" t="s">
        <v>135</v>
      </c>
      <c r="H266" s="156"/>
      <c r="I266" s="156"/>
      <c r="J266" s="156"/>
      <c r="K266" s="156"/>
      <c r="L266" s="156"/>
      <c r="M266" s="156"/>
      <c r="N266" s="156"/>
      <c r="O266" s="156"/>
      <c r="P266" s="156"/>
      <c r="Q266" s="156"/>
      <c r="R266" s="156"/>
      <c r="S266" s="156"/>
      <c r="T266" s="156"/>
      <c r="U266" s="156"/>
      <c r="V266" s="156"/>
      <c r="W266" s="156"/>
      <c r="X266" s="29" t="s">
        <v>37</v>
      </c>
      <c r="Y266" s="29"/>
      <c r="Z266" s="29"/>
      <c r="AA266" s="29"/>
      <c r="AB266" s="29"/>
      <c r="AC266" s="29"/>
      <c r="AD266" s="29" t="s">
        <v>37</v>
      </c>
      <c r="AE266" s="29"/>
      <c r="AF266" s="29"/>
      <c r="AG266" s="29"/>
      <c r="AH266" s="29"/>
      <c r="AI266" s="29"/>
      <c r="AJ266" s="77"/>
      <c r="AK266" s="77"/>
      <c r="AL266" s="77"/>
      <c r="AM266" s="77"/>
      <c r="AN266" s="77"/>
      <c r="AO266" s="77"/>
      <c r="AP266" s="77"/>
      <c r="AQ266" s="77"/>
      <c r="AR266" s="77"/>
      <c r="AS266" s="77"/>
      <c r="AT266" s="77"/>
      <c r="AU266" s="77"/>
      <c r="AV266" s="29" t="s">
        <v>37</v>
      </c>
      <c r="AW266" s="29"/>
      <c r="AX266" s="29"/>
      <c r="AY266" s="29"/>
      <c r="AZ266" s="29"/>
      <c r="BA266" s="29"/>
      <c r="BB266" s="29" t="s">
        <v>37</v>
      </c>
      <c r="BC266" s="29"/>
      <c r="BD266" s="29"/>
      <c r="BE266" s="29"/>
      <c r="BF266" s="29"/>
      <c r="BG266" s="29"/>
      <c r="BH266" s="77"/>
      <c r="BI266" s="77"/>
      <c r="BJ266" s="77"/>
      <c r="BK266" s="77"/>
      <c r="BL266" s="77"/>
      <c r="BM266" s="77"/>
      <c r="BN266" s="77"/>
      <c r="BO266" s="77"/>
      <c r="BP266" s="77"/>
      <c r="BQ266" s="77"/>
      <c r="BR266" s="77"/>
      <c r="BS266" s="77"/>
      <c r="BT266" s="29" t="s">
        <v>37</v>
      </c>
      <c r="BU266" s="29"/>
      <c r="BV266" s="29"/>
      <c r="BW266" s="29"/>
      <c r="BX266" s="29"/>
      <c r="BY266" s="29"/>
      <c r="BZ266" s="77"/>
      <c r="CA266" s="77"/>
      <c r="CB266" s="77"/>
      <c r="CC266" s="77"/>
      <c r="CD266" s="77"/>
      <c r="CE266" s="77"/>
      <c r="CF266" s="29" t="s">
        <v>37</v>
      </c>
      <c r="CG266" s="29"/>
      <c r="CH266" s="29"/>
      <c r="CI266" s="29"/>
      <c r="CJ266" s="29"/>
      <c r="CK266" s="29"/>
      <c r="CL266" s="77"/>
      <c r="CM266" s="77"/>
      <c r="CN266" s="77"/>
      <c r="CO266" s="77"/>
      <c r="CP266" s="77"/>
      <c r="CQ266" s="77"/>
      <c r="CR266" s="29" t="s">
        <v>37</v>
      </c>
      <c r="CS266" s="29"/>
      <c r="CT266" s="29"/>
      <c r="CU266" s="29"/>
      <c r="CV266" s="29"/>
      <c r="CW266" s="29"/>
      <c r="CX266" s="77"/>
      <c r="CY266" s="77"/>
      <c r="CZ266" s="77"/>
      <c r="DA266" s="77"/>
      <c r="DB266" s="77"/>
      <c r="DC266" s="77"/>
    </row>
    <row r="268" spans="3:106" ht="12.75" customHeight="1">
      <c r="C268" s="22" t="s">
        <v>136</v>
      </c>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row>
    <row r="269" spans="4:107" ht="12.75" customHeight="1">
      <c r="D269" s="22" t="s">
        <v>137</v>
      </c>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row>
    <row r="270" spans="87:91" ht="12.75" customHeight="1">
      <c r="CI270" s="21" t="s">
        <v>24</v>
      </c>
      <c r="CJ270" s="21"/>
      <c r="CK270" s="21"/>
      <c r="CL270" s="21"/>
      <c r="CM270" s="21"/>
    </row>
    <row r="271" spans="2:92" ht="12.75" customHeight="1">
      <c r="B271" s="143" t="s">
        <v>57</v>
      </c>
      <c r="C271" s="143"/>
      <c r="D271" s="143"/>
      <c r="E271" s="143"/>
      <c r="F271" s="143"/>
      <c r="G271" s="157" t="s">
        <v>138</v>
      </c>
      <c r="H271" s="157"/>
      <c r="I271" s="157"/>
      <c r="J271" s="157"/>
      <c r="K271" s="157"/>
      <c r="L271" s="157"/>
      <c r="M271" s="157"/>
      <c r="N271" s="157"/>
      <c r="O271" s="157"/>
      <c r="P271" s="157"/>
      <c r="Q271" s="157"/>
      <c r="R271" s="157"/>
      <c r="S271" s="157"/>
      <c r="T271" s="157"/>
      <c r="U271" s="157"/>
      <c r="V271" s="157"/>
      <c r="W271" s="157"/>
      <c r="X271" s="157" t="s">
        <v>139</v>
      </c>
      <c r="Y271" s="157"/>
      <c r="Z271" s="157"/>
      <c r="AA271" s="157"/>
      <c r="AB271" s="157"/>
      <c r="AC271" s="157"/>
      <c r="AD271" s="157"/>
      <c r="AE271" s="157"/>
      <c r="AF271" s="157"/>
      <c r="AG271" s="157"/>
      <c r="AH271" s="157"/>
      <c r="AI271" s="157"/>
      <c r="AJ271" s="157"/>
      <c r="AK271" s="157"/>
      <c r="AL271" s="157"/>
      <c r="AM271" s="87" t="s">
        <v>27</v>
      </c>
      <c r="AN271" s="87"/>
      <c r="AO271" s="87"/>
      <c r="AP271" s="87"/>
      <c r="AQ271" s="87"/>
      <c r="AR271" s="87"/>
      <c r="AS271" s="87"/>
      <c r="AT271" s="87"/>
      <c r="AU271" s="87"/>
      <c r="AV271" s="87"/>
      <c r="AW271" s="87"/>
      <c r="AX271" s="87"/>
      <c r="AY271" s="87"/>
      <c r="AZ271" s="87"/>
      <c r="BA271" s="87"/>
      <c r="BB271" s="87"/>
      <c r="BC271" s="87"/>
      <c r="BD271" s="87"/>
      <c r="BE271" s="87" t="s">
        <v>196</v>
      </c>
      <c r="BF271" s="87"/>
      <c r="BG271" s="87"/>
      <c r="BH271" s="87"/>
      <c r="BI271" s="87"/>
      <c r="BJ271" s="87"/>
      <c r="BK271" s="87"/>
      <c r="BL271" s="87"/>
      <c r="BM271" s="87"/>
      <c r="BN271" s="87"/>
      <c r="BO271" s="87"/>
      <c r="BP271" s="87"/>
      <c r="BQ271" s="87"/>
      <c r="BR271" s="87"/>
      <c r="BS271" s="87"/>
      <c r="BT271" s="87"/>
      <c r="BU271" s="87"/>
      <c r="BV271" s="87"/>
      <c r="BW271" s="88" t="s">
        <v>197</v>
      </c>
      <c r="BX271" s="88"/>
      <c r="BY271" s="88"/>
      <c r="BZ271" s="88"/>
      <c r="CA271" s="88"/>
      <c r="CB271" s="88"/>
      <c r="CC271" s="88"/>
      <c r="CD271" s="88"/>
      <c r="CE271" s="88"/>
      <c r="CF271" s="88"/>
      <c r="CG271" s="88"/>
      <c r="CH271" s="88"/>
      <c r="CI271" s="88"/>
      <c r="CJ271" s="88"/>
      <c r="CK271" s="88"/>
      <c r="CL271" s="88"/>
      <c r="CM271" s="88"/>
      <c r="CN271" s="88"/>
    </row>
    <row r="272" spans="2:92" ht="21.75" customHeight="1">
      <c r="B272" s="147"/>
      <c r="C272" s="148"/>
      <c r="D272" s="148"/>
      <c r="E272" s="148"/>
      <c r="F272" s="149"/>
      <c r="G272" s="152"/>
      <c r="H272" s="148"/>
      <c r="I272" s="148"/>
      <c r="J272" s="148"/>
      <c r="K272" s="148"/>
      <c r="L272" s="148"/>
      <c r="M272" s="148"/>
      <c r="N272" s="148"/>
      <c r="O272" s="148"/>
      <c r="P272" s="148"/>
      <c r="Q272" s="148"/>
      <c r="R272" s="148"/>
      <c r="S272" s="148"/>
      <c r="T272" s="148"/>
      <c r="U272" s="148"/>
      <c r="V272" s="148"/>
      <c r="W272" s="149"/>
      <c r="X272" s="152"/>
      <c r="Y272" s="148"/>
      <c r="Z272" s="148"/>
      <c r="AA272" s="148"/>
      <c r="AB272" s="148"/>
      <c r="AC272" s="148"/>
      <c r="AD272" s="148"/>
      <c r="AE272" s="148"/>
      <c r="AF272" s="148"/>
      <c r="AG272" s="148"/>
      <c r="AH272" s="148"/>
      <c r="AI272" s="148"/>
      <c r="AJ272" s="148"/>
      <c r="AK272" s="148"/>
      <c r="AL272" s="149"/>
      <c r="AM272" s="109" t="s">
        <v>68</v>
      </c>
      <c r="AN272" s="109"/>
      <c r="AO272" s="109"/>
      <c r="AP272" s="109"/>
      <c r="AQ272" s="109"/>
      <c r="AR272" s="109"/>
      <c r="AS272" s="109" t="s">
        <v>31</v>
      </c>
      <c r="AT272" s="109"/>
      <c r="AU272" s="109"/>
      <c r="AV272" s="109"/>
      <c r="AW272" s="109"/>
      <c r="AX272" s="109"/>
      <c r="AY272" s="109" t="s">
        <v>140</v>
      </c>
      <c r="AZ272" s="109"/>
      <c r="BA272" s="109"/>
      <c r="BB272" s="109"/>
      <c r="BC272" s="109"/>
      <c r="BD272" s="109"/>
      <c r="BE272" s="109" t="s">
        <v>68</v>
      </c>
      <c r="BF272" s="109"/>
      <c r="BG272" s="109"/>
      <c r="BH272" s="109"/>
      <c r="BI272" s="109"/>
      <c r="BJ272" s="109"/>
      <c r="BK272" s="109" t="s">
        <v>31</v>
      </c>
      <c r="BL272" s="109"/>
      <c r="BM272" s="109"/>
      <c r="BN272" s="109"/>
      <c r="BO272" s="109"/>
      <c r="BP272" s="109"/>
      <c r="BQ272" s="109" t="s">
        <v>34</v>
      </c>
      <c r="BR272" s="109"/>
      <c r="BS272" s="109"/>
      <c r="BT272" s="109"/>
      <c r="BU272" s="109"/>
      <c r="BV272" s="109"/>
      <c r="BW272" s="109" t="s">
        <v>68</v>
      </c>
      <c r="BX272" s="109"/>
      <c r="BY272" s="109"/>
      <c r="BZ272" s="109"/>
      <c r="CA272" s="109"/>
      <c r="CB272" s="109"/>
      <c r="CC272" s="109" t="s">
        <v>31</v>
      </c>
      <c r="CD272" s="109"/>
      <c r="CE272" s="109"/>
      <c r="CF272" s="109"/>
      <c r="CG272" s="109"/>
      <c r="CH272" s="109"/>
      <c r="CI272" s="110" t="s">
        <v>141</v>
      </c>
      <c r="CJ272" s="110"/>
      <c r="CK272" s="110"/>
      <c r="CL272" s="110"/>
      <c r="CM272" s="110"/>
      <c r="CN272" s="110"/>
    </row>
    <row r="273" spans="2:92" ht="12.75" customHeight="1">
      <c r="B273" s="118">
        <v>1</v>
      </c>
      <c r="C273" s="118"/>
      <c r="D273" s="118"/>
      <c r="E273" s="118"/>
      <c r="F273" s="118"/>
      <c r="G273" s="115">
        <v>2</v>
      </c>
      <c r="H273" s="115"/>
      <c r="I273" s="115"/>
      <c r="J273" s="115"/>
      <c r="K273" s="115"/>
      <c r="L273" s="115"/>
      <c r="M273" s="115"/>
      <c r="N273" s="115"/>
      <c r="O273" s="115"/>
      <c r="P273" s="115"/>
      <c r="Q273" s="115"/>
      <c r="R273" s="115"/>
      <c r="S273" s="115"/>
      <c r="T273" s="115"/>
      <c r="U273" s="115"/>
      <c r="V273" s="115"/>
      <c r="W273" s="115"/>
      <c r="X273" s="115">
        <v>3</v>
      </c>
      <c r="Y273" s="115"/>
      <c r="Z273" s="115"/>
      <c r="AA273" s="115"/>
      <c r="AB273" s="115"/>
      <c r="AC273" s="115"/>
      <c r="AD273" s="115"/>
      <c r="AE273" s="115"/>
      <c r="AF273" s="115"/>
      <c r="AG273" s="115"/>
      <c r="AH273" s="115"/>
      <c r="AI273" s="115"/>
      <c r="AJ273" s="115"/>
      <c r="AK273" s="115"/>
      <c r="AL273" s="115"/>
      <c r="AM273" s="111">
        <v>4</v>
      </c>
      <c r="AN273" s="111"/>
      <c r="AO273" s="111"/>
      <c r="AP273" s="111"/>
      <c r="AQ273" s="111"/>
      <c r="AR273" s="111"/>
      <c r="AS273" s="111">
        <v>5</v>
      </c>
      <c r="AT273" s="111"/>
      <c r="AU273" s="111"/>
      <c r="AV273" s="111"/>
      <c r="AW273" s="111"/>
      <c r="AX273" s="111"/>
      <c r="AY273" s="111">
        <v>6</v>
      </c>
      <c r="AZ273" s="111"/>
      <c r="BA273" s="111"/>
      <c r="BB273" s="111"/>
      <c r="BC273" s="111"/>
      <c r="BD273" s="111"/>
      <c r="BE273" s="111">
        <v>7</v>
      </c>
      <c r="BF273" s="111"/>
      <c r="BG273" s="111"/>
      <c r="BH273" s="111"/>
      <c r="BI273" s="111"/>
      <c r="BJ273" s="111"/>
      <c r="BK273" s="111">
        <v>8</v>
      </c>
      <c r="BL273" s="111"/>
      <c r="BM273" s="111"/>
      <c r="BN273" s="111"/>
      <c r="BO273" s="111"/>
      <c r="BP273" s="111"/>
      <c r="BQ273" s="111">
        <v>9</v>
      </c>
      <c r="BR273" s="111"/>
      <c r="BS273" s="111"/>
      <c r="BT273" s="111"/>
      <c r="BU273" s="111"/>
      <c r="BV273" s="111"/>
      <c r="BW273" s="111">
        <v>10</v>
      </c>
      <c r="BX273" s="111"/>
      <c r="BY273" s="111"/>
      <c r="BZ273" s="111"/>
      <c r="CA273" s="111"/>
      <c r="CB273" s="111"/>
      <c r="CC273" s="111">
        <v>11</v>
      </c>
      <c r="CD273" s="111"/>
      <c r="CE273" s="111"/>
      <c r="CF273" s="111"/>
      <c r="CG273" s="111"/>
      <c r="CH273" s="111"/>
      <c r="CI273" s="112">
        <v>12</v>
      </c>
      <c r="CJ273" s="112"/>
      <c r="CK273" s="112"/>
      <c r="CL273" s="112"/>
      <c r="CM273" s="112"/>
      <c r="CN273" s="112"/>
    </row>
    <row r="274" spans="2:92" ht="33" customHeight="1">
      <c r="B274" s="89">
        <v>1</v>
      </c>
      <c r="C274" s="89"/>
      <c r="D274" s="89"/>
      <c r="E274" s="89"/>
      <c r="F274" s="89"/>
      <c r="G274" s="90" t="s">
        <v>142</v>
      </c>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76">
        <v>63310</v>
      </c>
      <c r="AN274" s="76"/>
      <c r="AO274" s="76"/>
      <c r="AP274" s="76"/>
      <c r="AQ274" s="76"/>
      <c r="AR274" s="76"/>
      <c r="AS274" s="77"/>
      <c r="AT274" s="77"/>
      <c r="AU274" s="77"/>
      <c r="AV274" s="77"/>
      <c r="AW274" s="77"/>
      <c r="AX274" s="77"/>
      <c r="AY274" s="76">
        <v>63310</v>
      </c>
      <c r="AZ274" s="76"/>
      <c r="BA274" s="76"/>
      <c r="BB274" s="76"/>
      <c r="BC274" s="76"/>
      <c r="BD274" s="76"/>
      <c r="BE274" s="77">
        <v>0</v>
      </c>
      <c r="BF274" s="77"/>
      <c r="BG274" s="77"/>
      <c r="BH274" s="77"/>
      <c r="BI274" s="77"/>
      <c r="BJ274" s="77"/>
      <c r="BK274" s="77"/>
      <c r="BL274" s="77"/>
      <c r="BM274" s="77"/>
      <c r="BN274" s="77"/>
      <c r="BO274" s="77"/>
      <c r="BP274" s="77"/>
      <c r="BQ274" s="77">
        <v>0</v>
      </c>
      <c r="BR274" s="77"/>
      <c r="BS274" s="77"/>
      <c r="BT274" s="77"/>
      <c r="BU274" s="77"/>
      <c r="BV274" s="77"/>
      <c r="BW274" s="77">
        <v>0</v>
      </c>
      <c r="BX274" s="77"/>
      <c r="BY274" s="77"/>
      <c r="BZ274" s="77"/>
      <c r="CA274" s="77"/>
      <c r="CB274" s="77"/>
      <c r="CC274" s="77"/>
      <c r="CD274" s="77"/>
      <c r="CE274" s="77"/>
      <c r="CF274" s="77"/>
      <c r="CG274" s="77"/>
      <c r="CH274" s="77"/>
      <c r="CI274" s="77">
        <v>0</v>
      </c>
      <c r="CJ274" s="77"/>
      <c r="CK274" s="77"/>
      <c r="CL274" s="77"/>
      <c r="CM274" s="77"/>
      <c r="CN274" s="77"/>
    </row>
    <row r="275" spans="2:92" ht="31.5" customHeight="1">
      <c r="B275" s="89">
        <v>2</v>
      </c>
      <c r="C275" s="89"/>
      <c r="D275" s="89"/>
      <c r="E275" s="89"/>
      <c r="F275" s="89"/>
      <c r="G275" s="90" t="s">
        <v>143</v>
      </c>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77">
        <v>0</v>
      </c>
      <c r="AN275" s="77"/>
      <c r="AO275" s="77"/>
      <c r="AP275" s="77"/>
      <c r="AQ275" s="77"/>
      <c r="AR275" s="77"/>
      <c r="AS275" s="77"/>
      <c r="AT275" s="77"/>
      <c r="AU275" s="77"/>
      <c r="AV275" s="77"/>
      <c r="AW275" s="77"/>
      <c r="AX275" s="77"/>
      <c r="AY275" s="77">
        <v>0</v>
      </c>
      <c r="AZ275" s="77"/>
      <c r="BA275" s="77"/>
      <c r="BB275" s="77"/>
      <c r="BC275" s="77"/>
      <c r="BD275" s="77"/>
      <c r="BE275" s="76">
        <v>4400000</v>
      </c>
      <c r="BF275" s="76"/>
      <c r="BG275" s="76"/>
      <c r="BH275" s="76"/>
      <c r="BI275" s="76"/>
      <c r="BJ275" s="76"/>
      <c r="BK275" s="77"/>
      <c r="BL275" s="77"/>
      <c r="BM275" s="77"/>
      <c r="BN275" s="77"/>
      <c r="BO275" s="77"/>
      <c r="BP275" s="77"/>
      <c r="BQ275" s="76">
        <v>4400000</v>
      </c>
      <c r="BR275" s="76"/>
      <c r="BS275" s="76"/>
      <c r="BT275" s="76"/>
      <c r="BU275" s="76"/>
      <c r="BV275" s="76"/>
      <c r="BW275" s="76">
        <v>2000000</v>
      </c>
      <c r="BX275" s="76"/>
      <c r="BY275" s="76"/>
      <c r="BZ275" s="76"/>
      <c r="CA275" s="76"/>
      <c r="CB275" s="76"/>
      <c r="CC275" s="77"/>
      <c r="CD275" s="77"/>
      <c r="CE275" s="77"/>
      <c r="CF275" s="77"/>
      <c r="CG275" s="77"/>
      <c r="CH275" s="77"/>
      <c r="CI275" s="76">
        <v>2000000</v>
      </c>
      <c r="CJ275" s="76"/>
      <c r="CK275" s="76"/>
      <c r="CL275" s="76"/>
      <c r="CM275" s="76"/>
      <c r="CN275" s="76"/>
    </row>
    <row r="276" spans="2:92" ht="21.75" customHeight="1">
      <c r="B276" s="89">
        <v>3</v>
      </c>
      <c r="C276" s="89"/>
      <c r="D276" s="89"/>
      <c r="E276" s="89"/>
      <c r="F276" s="89"/>
      <c r="G276" s="90" t="s">
        <v>144</v>
      </c>
      <c r="H276" s="90"/>
      <c r="I276" s="90"/>
      <c r="J276" s="90"/>
      <c r="K276" s="90"/>
      <c r="L276" s="90"/>
      <c r="M276" s="90"/>
      <c r="N276" s="90"/>
      <c r="O276" s="90"/>
      <c r="P276" s="90"/>
      <c r="Q276" s="90"/>
      <c r="R276" s="90"/>
      <c r="S276" s="90"/>
      <c r="T276" s="90"/>
      <c r="U276" s="90"/>
      <c r="V276" s="90"/>
      <c r="W276" s="90"/>
      <c r="X276" s="90" t="s">
        <v>145</v>
      </c>
      <c r="Y276" s="90"/>
      <c r="Z276" s="90"/>
      <c r="AA276" s="90"/>
      <c r="AB276" s="90"/>
      <c r="AC276" s="90"/>
      <c r="AD276" s="90"/>
      <c r="AE276" s="90"/>
      <c r="AF276" s="90"/>
      <c r="AG276" s="90"/>
      <c r="AH276" s="90"/>
      <c r="AI276" s="90"/>
      <c r="AJ276" s="90"/>
      <c r="AK276" s="90"/>
      <c r="AL276" s="90"/>
      <c r="AM276" s="77">
        <v>0</v>
      </c>
      <c r="AN276" s="77"/>
      <c r="AO276" s="77"/>
      <c r="AP276" s="77"/>
      <c r="AQ276" s="77"/>
      <c r="AR276" s="77"/>
      <c r="AS276" s="77"/>
      <c r="AT276" s="77"/>
      <c r="AU276" s="77"/>
      <c r="AV276" s="77"/>
      <c r="AW276" s="77"/>
      <c r="AX276" s="77"/>
      <c r="AY276" s="77">
        <v>0</v>
      </c>
      <c r="AZ276" s="77"/>
      <c r="BA276" s="77"/>
      <c r="BB276" s="77"/>
      <c r="BC276" s="77"/>
      <c r="BD276" s="77"/>
      <c r="BE276" s="76">
        <v>384000</v>
      </c>
      <c r="BF276" s="76"/>
      <c r="BG276" s="76"/>
      <c r="BH276" s="76"/>
      <c r="BI276" s="76"/>
      <c r="BJ276" s="76"/>
      <c r="BK276" s="77"/>
      <c r="BL276" s="77"/>
      <c r="BM276" s="77"/>
      <c r="BN276" s="77"/>
      <c r="BO276" s="77"/>
      <c r="BP276" s="77"/>
      <c r="BQ276" s="76">
        <v>384000</v>
      </c>
      <c r="BR276" s="76"/>
      <c r="BS276" s="76"/>
      <c r="BT276" s="76"/>
      <c r="BU276" s="76"/>
      <c r="BV276" s="76"/>
      <c r="BW276" s="76">
        <v>3311416</v>
      </c>
      <c r="BX276" s="76"/>
      <c r="BY276" s="76"/>
      <c r="BZ276" s="76"/>
      <c r="CA276" s="76"/>
      <c r="CB276" s="76"/>
      <c r="CC276" s="77"/>
      <c r="CD276" s="77"/>
      <c r="CE276" s="77"/>
      <c r="CF276" s="77"/>
      <c r="CG276" s="77"/>
      <c r="CH276" s="77"/>
      <c r="CI276" s="76">
        <v>3311416</v>
      </c>
      <c r="CJ276" s="76"/>
      <c r="CK276" s="76"/>
      <c r="CL276" s="76"/>
      <c r="CM276" s="76"/>
      <c r="CN276" s="76"/>
    </row>
    <row r="277" spans="2:92" ht="21.75" customHeight="1">
      <c r="B277" s="89">
        <v>4</v>
      </c>
      <c r="C277" s="89"/>
      <c r="D277" s="89"/>
      <c r="E277" s="89"/>
      <c r="F277" s="89"/>
      <c r="G277" s="90" t="s">
        <v>146</v>
      </c>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76">
        <v>293494.75</v>
      </c>
      <c r="AN277" s="76"/>
      <c r="AO277" s="76"/>
      <c r="AP277" s="76"/>
      <c r="AQ277" s="76"/>
      <c r="AR277" s="76"/>
      <c r="AS277" s="76"/>
      <c r="AT277" s="76"/>
      <c r="AU277" s="76"/>
      <c r="AV277" s="76"/>
      <c r="AW277" s="76"/>
      <c r="AX277" s="76"/>
      <c r="AY277" s="76">
        <v>293494.75</v>
      </c>
      <c r="AZ277" s="76"/>
      <c r="BA277" s="76"/>
      <c r="BB277" s="76"/>
      <c r="BC277" s="76"/>
      <c r="BD277" s="76"/>
      <c r="BE277" s="76">
        <v>500000</v>
      </c>
      <c r="BF277" s="76"/>
      <c r="BG277" s="76"/>
      <c r="BH277" s="76"/>
      <c r="BI277" s="76"/>
      <c r="BJ277" s="76"/>
      <c r="BK277" s="77"/>
      <c r="BL277" s="77"/>
      <c r="BM277" s="77"/>
      <c r="BN277" s="77"/>
      <c r="BO277" s="77"/>
      <c r="BP277" s="77"/>
      <c r="BQ277" s="76">
        <v>500000</v>
      </c>
      <c r="BR277" s="76"/>
      <c r="BS277" s="76"/>
      <c r="BT277" s="76"/>
      <c r="BU277" s="76"/>
      <c r="BV277" s="76"/>
      <c r="BW277" s="76">
        <v>500000</v>
      </c>
      <c r="BX277" s="76"/>
      <c r="BY277" s="76"/>
      <c r="BZ277" s="76"/>
      <c r="CA277" s="76"/>
      <c r="CB277" s="76"/>
      <c r="CC277" s="77"/>
      <c r="CD277" s="77"/>
      <c r="CE277" s="77"/>
      <c r="CF277" s="77"/>
      <c r="CG277" s="77"/>
      <c r="CH277" s="77"/>
      <c r="CI277" s="76">
        <v>500000</v>
      </c>
      <c r="CJ277" s="76"/>
      <c r="CK277" s="76"/>
      <c r="CL277" s="76"/>
      <c r="CM277" s="76"/>
      <c r="CN277" s="76"/>
    </row>
    <row r="278" spans="2:92" ht="21.75" customHeight="1">
      <c r="B278" s="89">
        <v>5</v>
      </c>
      <c r="C278" s="89"/>
      <c r="D278" s="89"/>
      <c r="E278" s="89"/>
      <c r="F278" s="89"/>
      <c r="G278" s="90" t="s">
        <v>147</v>
      </c>
      <c r="H278" s="90"/>
      <c r="I278" s="90"/>
      <c r="J278" s="90"/>
      <c r="K278" s="90"/>
      <c r="L278" s="90"/>
      <c r="M278" s="90"/>
      <c r="N278" s="90"/>
      <c r="O278" s="90"/>
      <c r="P278" s="90"/>
      <c r="Q278" s="90"/>
      <c r="R278" s="90"/>
      <c r="S278" s="90"/>
      <c r="T278" s="90"/>
      <c r="U278" s="90"/>
      <c r="V278" s="90"/>
      <c r="W278" s="90"/>
      <c r="X278" s="90" t="s">
        <v>148</v>
      </c>
      <c r="Y278" s="90"/>
      <c r="Z278" s="90"/>
      <c r="AA278" s="90"/>
      <c r="AB278" s="90"/>
      <c r="AC278" s="90"/>
      <c r="AD278" s="90"/>
      <c r="AE278" s="90"/>
      <c r="AF278" s="90"/>
      <c r="AG278" s="90"/>
      <c r="AH278" s="90"/>
      <c r="AI278" s="90"/>
      <c r="AJ278" s="90"/>
      <c r="AK278" s="90"/>
      <c r="AL278" s="90"/>
      <c r="AM278" s="76"/>
      <c r="AN278" s="76"/>
      <c r="AO278" s="76"/>
      <c r="AP278" s="76"/>
      <c r="AQ278" s="76"/>
      <c r="AR278" s="76"/>
      <c r="AS278" s="76"/>
      <c r="AT278" s="76"/>
      <c r="AU278" s="76"/>
      <c r="AV278" s="76"/>
      <c r="AW278" s="76"/>
      <c r="AX278" s="76"/>
      <c r="AY278" s="76"/>
      <c r="AZ278" s="76"/>
      <c r="BA278" s="76"/>
      <c r="BB278" s="76"/>
      <c r="BC278" s="76"/>
      <c r="BD278" s="76"/>
      <c r="BE278" s="76">
        <v>100000</v>
      </c>
      <c r="BF278" s="76"/>
      <c r="BG278" s="76"/>
      <c r="BH278" s="76"/>
      <c r="BI278" s="76"/>
      <c r="BJ278" s="76"/>
      <c r="BK278" s="77"/>
      <c r="BL278" s="77"/>
      <c r="BM278" s="77"/>
      <c r="BN278" s="77"/>
      <c r="BO278" s="77"/>
      <c r="BP278" s="77"/>
      <c r="BQ278" s="76">
        <v>100000</v>
      </c>
      <c r="BR278" s="76"/>
      <c r="BS278" s="76"/>
      <c r="BT278" s="76"/>
      <c r="BU278" s="76"/>
      <c r="BV278" s="76"/>
      <c r="BW278" s="76">
        <v>100000</v>
      </c>
      <c r="BX278" s="76"/>
      <c r="BY278" s="76"/>
      <c r="BZ278" s="76"/>
      <c r="CA278" s="76"/>
      <c r="CB278" s="76"/>
      <c r="CC278" s="77"/>
      <c r="CD278" s="77"/>
      <c r="CE278" s="77"/>
      <c r="CF278" s="77"/>
      <c r="CG278" s="77"/>
      <c r="CH278" s="77"/>
      <c r="CI278" s="76">
        <v>100000</v>
      </c>
      <c r="CJ278" s="76"/>
      <c r="CK278" s="76"/>
      <c r="CL278" s="76"/>
      <c r="CM278" s="76"/>
      <c r="CN278" s="76"/>
    </row>
    <row r="279" spans="2:92" ht="33" customHeight="1">
      <c r="B279" s="89">
        <v>6</v>
      </c>
      <c r="C279" s="89"/>
      <c r="D279" s="89"/>
      <c r="E279" s="89"/>
      <c r="F279" s="89"/>
      <c r="G279" s="90" t="s">
        <v>149</v>
      </c>
      <c r="H279" s="90"/>
      <c r="I279" s="90"/>
      <c r="J279" s="90"/>
      <c r="K279" s="90"/>
      <c r="L279" s="90"/>
      <c r="M279" s="90"/>
      <c r="N279" s="90"/>
      <c r="O279" s="90"/>
      <c r="P279" s="90"/>
      <c r="Q279" s="90"/>
      <c r="R279" s="90"/>
      <c r="S279" s="90"/>
      <c r="T279" s="90"/>
      <c r="U279" s="90"/>
      <c r="V279" s="90"/>
      <c r="W279" s="90"/>
      <c r="X279" s="90" t="s">
        <v>150</v>
      </c>
      <c r="Y279" s="90"/>
      <c r="Z279" s="90"/>
      <c r="AA279" s="90"/>
      <c r="AB279" s="90"/>
      <c r="AC279" s="90"/>
      <c r="AD279" s="90"/>
      <c r="AE279" s="90"/>
      <c r="AF279" s="90"/>
      <c r="AG279" s="90"/>
      <c r="AH279" s="90"/>
      <c r="AI279" s="90"/>
      <c r="AJ279" s="90"/>
      <c r="AK279" s="90"/>
      <c r="AL279" s="90"/>
      <c r="AM279" s="76">
        <v>27900</v>
      </c>
      <c r="AN279" s="76"/>
      <c r="AO279" s="76"/>
      <c r="AP279" s="76"/>
      <c r="AQ279" s="76"/>
      <c r="AR279" s="76"/>
      <c r="AS279" s="76"/>
      <c r="AT279" s="76"/>
      <c r="AU279" s="76"/>
      <c r="AV279" s="76"/>
      <c r="AW279" s="76"/>
      <c r="AX279" s="76"/>
      <c r="AY279" s="76">
        <v>27900</v>
      </c>
      <c r="AZ279" s="76"/>
      <c r="BA279" s="76"/>
      <c r="BB279" s="76"/>
      <c r="BC279" s="76"/>
      <c r="BD279" s="76"/>
      <c r="BE279" s="77">
        <v>0</v>
      </c>
      <c r="BF279" s="77"/>
      <c r="BG279" s="77"/>
      <c r="BH279" s="77"/>
      <c r="BI279" s="77"/>
      <c r="BJ279" s="77"/>
      <c r="BK279" s="77"/>
      <c r="BL279" s="77"/>
      <c r="BM279" s="77"/>
      <c r="BN279" s="77"/>
      <c r="BO279" s="77"/>
      <c r="BP279" s="77"/>
      <c r="BQ279" s="77">
        <v>0</v>
      </c>
      <c r="BR279" s="77"/>
      <c r="BS279" s="77"/>
      <c r="BT279" s="77"/>
      <c r="BU279" s="77"/>
      <c r="BV279" s="77"/>
      <c r="BW279" s="77">
        <v>0</v>
      </c>
      <c r="BX279" s="77"/>
      <c r="BY279" s="77"/>
      <c r="BZ279" s="77"/>
      <c r="CA279" s="77"/>
      <c r="CB279" s="77"/>
      <c r="CC279" s="77"/>
      <c r="CD279" s="77"/>
      <c r="CE279" s="77"/>
      <c r="CF279" s="77"/>
      <c r="CG279" s="77"/>
      <c r="CH279" s="77"/>
      <c r="CI279" s="77">
        <v>0</v>
      </c>
      <c r="CJ279" s="77"/>
      <c r="CK279" s="77"/>
      <c r="CL279" s="77"/>
      <c r="CM279" s="77"/>
      <c r="CN279" s="77"/>
    </row>
    <row r="280" spans="2:92" ht="43.5" customHeight="1">
      <c r="B280" s="89">
        <v>8</v>
      </c>
      <c r="C280" s="89"/>
      <c r="D280" s="89"/>
      <c r="E280" s="89"/>
      <c r="F280" s="89"/>
      <c r="G280" s="90" t="s">
        <v>151</v>
      </c>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76">
        <v>1098483.94</v>
      </c>
      <c r="AN280" s="76"/>
      <c r="AO280" s="76"/>
      <c r="AP280" s="76"/>
      <c r="AQ280" s="76"/>
      <c r="AR280" s="76"/>
      <c r="AS280" s="76"/>
      <c r="AT280" s="76"/>
      <c r="AU280" s="76"/>
      <c r="AV280" s="76"/>
      <c r="AW280" s="76"/>
      <c r="AX280" s="76"/>
      <c r="AY280" s="76">
        <v>1098483.94</v>
      </c>
      <c r="AZ280" s="76"/>
      <c r="BA280" s="76"/>
      <c r="BB280" s="76"/>
      <c r="BC280" s="76"/>
      <c r="BD280" s="76"/>
      <c r="BE280" s="76">
        <v>1309100</v>
      </c>
      <c r="BF280" s="76"/>
      <c r="BG280" s="76"/>
      <c r="BH280" s="76"/>
      <c r="BI280" s="76"/>
      <c r="BJ280" s="76"/>
      <c r="BK280" s="77"/>
      <c r="BL280" s="77"/>
      <c r="BM280" s="77"/>
      <c r="BN280" s="77"/>
      <c r="BO280" s="77"/>
      <c r="BP280" s="77"/>
      <c r="BQ280" s="76">
        <v>1309100</v>
      </c>
      <c r="BR280" s="76"/>
      <c r="BS280" s="76"/>
      <c r="BT280" s="76"/>
      <c r="BU280" s="76"/>
      <c r="BV280" s="76"/>
      <c r="BW280" s="77">
        <v>1659100</v>
      </c>
      <c r="BX280" s="77"/>
      <c r="BY280" s="77"/>
      <c r="BZ280" s="77"/>
      <c r="CA280" s="77"/>
      <c r="CB280" s="77"/>
      <c r="CC280" s="77"/>
      <c r="CD280" s="77"/>
      <c r="CE280" s="77"/>
      <c r="CF280" s="77"/>
      <c r="CG280" s="77"/>
      <c r="CH280" s="77"/>
      <c r="CI280" s="77">
        <v>1659100</v>
      </c>
      <c r="CJ280" s="77"/>
      <c r="CK280" s="77"/>
      <c r="CL280" s="77"/>
      <c r="CM280" s="77"/>
      <c r="CN280" s="77"/>
    </row>
    <row r="281" spans="2:92" s="11" customFormat="1" ht="12.75" customHeight="1">
      <c r="B281" s="158"/>
      <c r="C281" s="158"/>
      <c r="D281" s="158"/>
      <c r="E281" s="158"/>
      <c r="F281" s="158"/>
      <c r="G281" s="159" t="s">
        <v>38</v>
      </c>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03">
        <f>AM274+AM275+AM276+AM277+AM278+AM279+AM280</f>
        <v>1483188.69</v>
      </c>
      <c r="AN281" s="103"/>
      <c r="AO281" s="103"/>
      <c r="AP281" s="103"/>
      <c r="AQ281" s="103"/>
      <c r="AR281" s="103"/>
      <c r="AS281" s="103"/>
      <c r="AT281" s="103"/>
      <c r="AU281" s="103"/>
      <c r="AV281" s="103"/>
      <c r="AW281" s="103"/>
      <c r="AX281" s="103"/>
      <c r="AY281" s="103">
        <f>AY274+AY275+AY276+AY277+AY278+AY279+AY280</f>
        <v>1483188.69</v>
      </c>
      <c r="AZ281" s="103"/>
      <c r="BA281" s="103"/>
      <c r="BB281" s="103"/>
      <c r="BC281" s="103"/>
      <c r="BD281" s="103"/>
      <c r="BE281" s="103">
        <v>6693100</v>
      </c>
      <c r="BF281" s="103"/>
      <c r="BG281" s="103"/>
      <c r="BH281" s="103"/>
      <c r="BI281" s="103"/>
      <c r="BJ281" s="103"/>
      <c r="BK281" s="104"/>
      <c r="BL281" s="104"/>
      <c r="BM281" s="104"/>
      <c r="BN281" s="104"/>
      <c r="BO281" s="104"/>
      <c r="BP281" s="104"/>
      <c r="BQ281" s="103">
        <v>6693100</v>
      </c>
      <c r="BR281" s="103"/>
      <c r="BS281" s="103"/>
      <c r="BT281" s="103"/>
      <c r="BU281" s="103"/>
      <c r="BV281" s="103"/>
      <c r="BW281" s="103">
        <f>BW274+BW275+BW276+BW277+BW278+BW279+BW280</f>
        <v>7570516</v>
      </c>
      <c r="BX281" s="103"/>
      <c r="BY281" s="103"/>
      <c r="BZ281" s="103"/>
      <c r="CA281" s="103"/>
      <c r="CB281" s="103"/>
      <c r="CC281" s="104"/>
      <c r="CD281" s="104"/>
      <c r="CE281" s="104"/>
      <c r="CF281" s="104"/>
      <c r="CG281" s="104"/>
      <c r="CH281" s="104"/>
      <c r="CI281" s="103">
        <f>CI274+CI275+CI276+CI277+CI278+CI279+CI280</f>
        <v>7570516</v>
      </c>
      <c r="CJ281" s="103"/>
      <c r="CK281" s="103"/>
      <c r="CL281" s="103"/>
      <c r="CM281" s="103"/>
      <c r="CN281" s="103"/>
    </row>
    <row r="283" spans="4:107" ht="12.75" customHeight="1">
      <c r="D283" s="22" t="s">
        <v>152</v>
      </c>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row>
    <row r="284" spans="69:73" ht="12.75" customHeight="1">
      <c r="BQ284" s="21" t="s">
        <v>24</v>
      </c>
      <c r="BR284" s="21"/>
      <c r="BS284" s="21"/>
      <c r="BT284" s="21"/>
      <c r="BU284" s="21"/>
    </row>
    <row r="285" spans="2:74" ht="12.75" customHeight="1">
      <c r="B285" s="143" t="s">
        <v>57</v>
      </c>
      <c r="C285" s="143"/>
      <c r="D285" s="143"/>
      <c r="E285" s="143"/>
      <c r="F285" s="143"/>
      <c r="G285" s="157" t="s">
        <v>138</v>
      </c>
      <c r="H285" s="157"/>
      <c r="I285" s="157"/>
      <c r="J285" s="157"/>
      <c r="K285" s="157"/>
      <c r="L285" s="157"/>
      <c r="M285" s="157"/>
      <c r="N285" s="157"/>
      <c r="O285" s="157"/>
      <c r="P285" s="157"/>
      <c r="Q285" s="157"/>
      <c r="R285" s="157"/>
      <c r="S285" s="157"/>
      <c r="T285" s="157"/>
      <c r="U285" s="157"/>
      <c r="V285" s="157"/>
      <c r="W285" s="157"/>
      <c r="X285" s="157" t="s">
        <v>139</v>
      </c>
      <c r="Y285" s="157"/>
      <c r="Z285" s="157"/>
      <c r="AA285" s="157"/>
      <c r="AB285" s="157"/>
      <c r="AC285" s="157"/>
      <c r="AD285" s="157"/>
      <c r="AE285" s="157"/>
      <c r="AF285" s="157"/>
      <c r="AG285" s="157"/>
      <c r="AH285" s="157"/>
      <c r="AI285" s="157"/>
      <c r="AJ285" s="157"/>
      <c r="AK285" s="157"/>
      <c r="AL285" s="157"/>
      <c r="AM285" s="87" t="s">
        <v>40</v>
      </c>
      <c r="AN285" s="87"/>
      <c r="AO285" s="87"/>
      <c r="AP285" s="87"/>
      <c r="AQ285" s="87"/>
      <c r="AR285" s="87"/>
      <c r="AS285" s="87"/>
      <c r="AT285" s="87"/>
      <c r="AU285" s="87"/>
      <c r="AV285" s="87"/>
      <c r="AW285" s="87"/>
      <c r="AX285" s="87"/>
      <c r="AY285" s="87"/>
      <c r="AZ285" s="87"/>
      <c r="BA285" s="87"/>
      <c r="BB285" s="87"/>
      <c r="BC285" s="87"/>
      <c r="BD285" s="87"/>
      <c r="BE285" s="88" t="s">
        <v>41</v>
      </c>
      <c r="BF285" s="88"/>
      <c r="BG285" s="88"/>
      <c r="BH285" s="88"/>
      <c r="BI285" s="88"/>
      <c r="BJ285" s="88"/>
      <c r="BK285" s="88"/>
      <c r="BL285" s="88"/>
      <c r="BM285" s="88"/>
      <c r="BN285" s="88"/>
      <c r="BO285" s="88"/>
      <c r="BP285" s="88"/>
      <c r="BQ285" s="88"/>
      <c r="BR285" s="88"/>
      <c r="BS285" s="88"/>
      <c r="BT285" s="88"/>
      <c r="BU285" s="88"/>
      <c r="BV285" s="88"/>
    </row>
    <row r="286" spans="2:74" ht="21.75" customHeight="1">
      <c r="B286" s="147"/>
      <c r="C286" s="148"/>
      <c r="D286" s="148"/>
      <c r="E286" s="148"/>
      <c r="F286" s="149"/>
      <c r="G286" s="152"/>
      <c r="H286" s="148"/>
      <c r="I286" s="148"/>
      <c r="J286" s="148"/>
      <c r="K286" s="148"/>
      <c r="L286" s="148"/>
      <c r="M286" s="148"/>
      <c r="N286" s="148"/>
      <c r="O286" s="148"/>
      <c r="P286" s="148"/>
      <c r="Q286" s="148"/>
      <c r="R286" s="148"/>
      <c r="S286" s="148"/>
      <c r="T286" s="148"/>
      <c r="U286" s="148"/>
      <c r="V286" s="148"/>
      <c r="W286" s="149"/>
      <c r="X286" s="152"/>
      <c r="Y286" s="148"/>
      <c r="Z286" s="148"/>
      <c r="AA286" s="148"/>
      <c r="AB286" s="148"/>
      <c r="AC286" s="148"/>
      <c r="AD286" s="148"/>
      <c r="AE286" s="148"/>
      <c r="AF286" s="148"/>
      <c r="AG286" s="148"/>
      <c r="AH286" s="148"/>
      <c r="AI286" s="148"/>
      <c r="AJ286" s="148"/>
      <c r="AK286" s="148"/>
      <c r="AL286" s="149"/>
      <c r="AM286" s="109" t="s">
        <v>68</v>
      </c>
      <c r="AN286" s="109"/>
      <c r="AO286" s="109"/>
      <c r="AP286" s="109"/>
      <c r="AQ286" s="109"/>
      <c r="AR286" s="109"/>
      <c r="AS286" s="109" t="s">
        <v>31</v>
      </c>
      <c r="AT286" s="109"/>
      <c r="AU286" s="109"/>
      <c r="AV286" s="109"/>
      <c r="AW286" s="109"/>
      <c r="AX286" s="109"/>
      <c r="AY286" s="109" t="s">
        <v>140</v>
      </c>
      <c r="AZ286" s="109"/>
      <c r="BA286" s="109"/>
      <c r="BB286" s="109"/>
      <c r="BC286" s="109"/>
      <c r="BD286" s="109"/>
      <c r="BE286" s="109" t="s">
        <v>68</v>
      </c>
      <c r="BF286" s="109"/>
      <c r="BG286" s="109"/>
      <c r="BH286" s="109"/>
      <c r="BI286" s="109"/>
      <c r="BJ286" s="109"/>
      <c r="BK286" s="109" t="s">
        <v>31</v>
      </c>
      <c r="BL286" s="109"/>
      <c r="BM286" s="109"/>
      <c r="BN286" s="109"/>
      <c r="BO286" s="109"/>
      <c r="BP286" s="109"/>
      <c r="BQ286" s="110" t="s">
        <v>34</v>
      </c>
      <c r="BR286" s="110"/>
      <c r="BS286" s="110"/>
      <c r="BT286" s="110"/>
      <c r="BU286" s="110"/>
      <c r="BV286" s="110"/>
    </row>
    <row r="287" spans="2:74" s="12" customFormat="1" ht="12.75" customHeight="1">
      <c r="B287" s="113">
        <v>1</v>
      </c>
      <c r="C287" s="113"/>
      <c r="D287" s="113"/>
      <c r="E287" s="113"/>
      <c r="F287" s="113"/>
      <c r="G287" s="111">
        <v>2</v>
      </c>
      <c r="H287" s="111"/>
      <c r="I287" s="111"/>
      <c r="J287" s="111"/>
      <c r="K287" s="111"/>
      <c r="L287" s="111"/>
      <c r="M287" s="111"/>
      <c r="N287" s="111"/>
      <c r="O287" s="111"/>
      <c r="P287" s="111"/>
      <c r="Q287" s="111"/>
      <c r="R287" s="111"/>
      <c r="S287" s="111"/>
      <c r="T287" s="111"/>
      <c r="U287" s="111"/>
      <c r="V287" s="111"/>
      <c r="W287" s="111"/>
      <c r="X287" s="111">
        <v>3</v>
      </c>
      <c r="Y287" s="111"/>
      <c r="Z287" s="111"/>
      <c r="AA287" s="111"/>
      <c r="AB287" s="111"/>
      <c r="AC287" s="111"/>
      <c r="AD287" s="111"/>
      <c r="AE287" s="111"/>
      <c r="AF287" s="111"/>
      <c r="AG287" s="111"/>
      <c r="AH287" s="111"/>
      <c r="AI287" s="111"/>
      <c r="AJ287" s="111"/>
      <c r="AK287" s="111"/>
      <c r="AL287" s="111"/>
      <c r="AM287" s="111">
        <v>4</v>
      </c>
      <c r="AN287" s="111"/>
      <c r="AO287" s="111"/>
      <c r="AP287" s="111"/>
      <c r="AQ287" s="111"/>
      <c r="AR287" s="111"/>
      <c r="AS287" s="111">
        <v>5</v>
      </c>
      <c r="AT287" s="111"/>
      <c r="AU287" s="111"/>
      <c r="AV287" s="111"/>
      <c r="AW287" s="111"/>
      <c r="AX287" s="111"/>
      <c r="AY287" s="111">
        <v>6</v>
      </c>
      <c r="AZ287" s="111"/>
      <c r="BA287" s="111"/>
      <c r="BB287" s="111"/>
      <c r="BC287" s="111"/>
      <c r="BD287" s="111"/>
      <c r="BE287" s="111">
        <v>7</v>
      </c>
      <c r="BF287" s="111"/>
      <c r="BG287" s="111"/>
      <c r="BH287" s="111"/>
      <c r="BI287" s="111"/>
      <c r="BJ287" s="111"/>
      <c r="BK287" s="111">
        <v>8</v>
      </c>
      <c r="BL287" s="111"/>
      <c r="BM287" s="111"/>
      <c r="BN287" s="111"/>
      <c r="BO287" s="111"/>
      <c r="BP287" s="111"/>
      <c r="BQ287" s="112">
        <v>9</v>
      </c>
      <c r="BR287" s="112"/>
      <c r="BS287" s="112"/>
      <c r="BT287" s="112"/>
      <c r="BU287" s="112"/>
      <c r="BV287" s="112"/>
    </row>
    <row r="288" spans="2:74" s="12" customFormat="1" ht="21.75" customHeight="1">
      <c r="B288" s="89">
        <v>1</v>
      </c>
      <c r="C288" s="89"/>
      <c r="D288" s="89"/>
      <c r="E288" s="89"/>
      <c r="F288" s="89"/>
      <c r="G288" s="90" t="s">
        <v>144</v>
      </c>
      <c r="H288" s="90"/>
      <c r="I288" s="90"/>
      <c r="J288" s="90"/>
      <c r="K288" s="90"/>
      <c r="L288" s="90"/>
      <c r="M288" s="90"/>
      <c r="N288" s="90"/>
      <c r="O288" s="90"/>
      <c r="P288" s="90"/>
      <c r="Q288" s="90"/>
      <c r="R288" s="90"/>
      <c r="S288" s="90"/>
      <c r="T288" s="90"/>
      <c r="U288" s="90"/>
      <c r="V288" s="90"/>
      <c r="W288" s="90"/>
      <c r="X288" s="90" t="s">
        <v>150</v>
      </c>
      <c r="Y288" s="90"/>
      <c r="Z288" s="90"/>
      <c r="AA288" s="90"/>
      <c r="AB288" s="90"/>
      <c r="AC288" s="90"/>
      <c r="AD288" s="90"/>
      <c r="AE288" s="90"/>
      <c r="AF288" s="90"/>
      <c r="AG288" s="90"/>
      <c r="AH288" s="90"/>
      <c r="AI288" s="90"/>
      <c r="AJ288" s="90"/>
      <c r="AK288" s="90"/>
      <c r="AL288" s="90"/>
      <c r="AM288" s="76">
        <v>435511</v>
      </c>
      <c r="AN288" s="76"/>
      <c r="AO288" s="76"/>
      <c r="AP288" s="76"/>
      <c r="AQ288" s="76"/>
      <c r="AR288" s="76"/>
      <c r="AS288" s="77"/>
      <c r="AT288" s="77"/>
      <c r="AU288" s="77"/>
      <c r="AV288" s="77"/>
      <c r="AW288" s="77"/>
      <c r="AX288" s="77"/>
      <c r="AY288" s="76">
        <v>435511</v>
      </c>
      <c r="AZ288" s="76"/>
      <c r="BA288" s="76"/>
      <c r="BB288" s="76"/>
      <c r="BC288" s="76"/>
      <c r="BD288" s="76"/>
      <c r="BE288" s="76">
        <v>457287</v>
      </c>
      <c r="BF288" s="76"/>
      <c r="BG288" s="76"/>
      <c r="BH288" s="76"/>
      <c r="BI288" s="76"/>
      <c r="BJ288" s="76"/>
      <c r="BK288" s="77"/>
      <c r="BL288" s="77"/>
      <c r="BM288" s="77"/>
      <c r="BN288" s="77"/>
      <c r="BO288" s="77"/>
      <c r="BP288" s="77"/>
      <c r="BQ288" s="76">
        <v>457287</v>
      </c>
      <c r="BR288" s="76"/>
      <c r="BS288" s="76"/>
      <c r="BT288" s="76"/>
      <c r="BU288" s="76"/>
      <c r="BV288" s="76"/>
    </row>
    <row r="289" spans="2:74" s="12" customFormat="1" ht="21.75" customHeight="1">
      <c r="B289" s="89">
        <v>2</v>
      </c>
      <c r="C289" s="89"/>
      <c r="D289" s="89"/>
      <c r="E289" s="89"/>
      <c r="F289" s="89"/>
      <c r="G289" s="90" t="s">
        <v>147</v>
      </c>
      <c r="H289" s="90"/>
      <c r="I289" s="90"/>
      <c r="J289" s="90"/>
      <c r="K289" s="90"/>
      <c r="L289" s="90"/>
      <c r="M289" s="90"/>
      <c r="N289" s="90"/>
      <c r="O289" s="90"/>
      <c r="P289" s="90"/>
      <c r="Q289" s="90"/>
      <c r="R289" s="90"/>
      <c r="S289" s="90"/>
      <c r="T289" s="90"/>
      <c r="U289" s="90"/>
      <c r="V289" s="90"/>
      <c r="W289" s="90"/>
      <c r="X289" s="90" t="s">
        <v>148</v>
      </c>
      <c r="Y289" s="90"/>
      <c r="Z289" s="90"/>
      <c r="AA289" s="90"/>
      <c r="AB289" s="90"/>
      <c r="AC289" s="90"/>
      <c r="AD289" s="90"/>
      <c r="AE289" s="90"/>
      <c r="AF289" s="90"/>
      <c r="AG289" s="90"/>
      <c r="AH289" s="90"/>
      <c r="AI289" s="90"/>
      <c r="AJ289" s="90"/>
      <c r="AK289" s="90"/>
      <c r="AL289" s="90"/>
      <c r="AM289" s="76">
        <v>105000</v>
      </c>
      <c r="AN289" s="76"/>
      <c r="AO289" s="76"/>
      <c r="AP289" s="76"/>
      <c r="AQ289" s="76"/>
      <c r="AR289" s="76"/>
      <c r="AS289" s="77"/>
      <c r="AT289" s="77"/>
      <c r="AU289" s="77"/>
      <c r="AV289" s="77"/>
      <c r="AW289" s="77"/>
      <c r="AX289" s="77"/>
      <c r="AY289" s="76">
        <v>105000</v>
      </c>
      <c r="AZ289" s="76"/>
      <c r="BA289" s="76"/>
      <c r="BB289" s="76"/>
      <c r="BC289" s="76"/>
      <c r="BD289" s="76"/>
      <c r="BE289" s="76">
        <v>0</v>
      </c>
      <c r="BF289" s="76"/>
      <c r="BG289" s="76"/>
      <c r="BH289" s="76"/>
      <c r="BI289" s="76"/>
      <c r="BJ289" s="76"/>
      <c r="BK289" s="77"/>
      <c r="BL289" s="77"/>
      <c r="BM289" s="77"/>
      <c r="BN289" s="77"/>
      <c r="BO289" s="77"/>
      <c r="BP289" s="77"/>
      <c r="BQ289" s="76">
        <v>0</v>
      </c>
      <c r="BR289" s="76"/>
      <c r="BS289" s="76"/>
      <c r="BT289" s="76"/>
      <c r="BU289" s="76"/>
      <c r="BV289" s="76"/>
    </row>
    <row r="290" spans="2:74" s="12" customFormat="1" ht="21.75" customHeight="1">
      <c r="B290" s="89">
        <v>3</v>
      </c>
      <c r="C290" s="89"/>
      <c r="D290" s="89"/>
      <c r="E290" s="89"/>
      <c r="F290" s="89"/>
      <c r="G290" s="90" t="s">
        <v>146</v>
      </c>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76">
        <v>528000</v>
      </c>
      <c r="AN290" s="76"/>
      <c r="AO290" s="76"/>
      <c r="AP290" s="76"/>
      <c r="AQ290" s="76"/>
      <c r="AR290" s="76"/>
      <c r="AS290" s="76"/>
      <c r="AT290" s="76"/>
      <c r="AU290" s="76"/>
      <c r="AV290" s="76"/>
      <c r="AW290" s="76"/>
      <c r="AX290" s="76"/>
      <c r="AY290" s="76">
        <v>528000</v>
      </c>
      <c r="AZ290" s="76"/>
      <c r="BA290" s="76"/>
      <c r="BB290" s="76"/>
      <c r="BC290" s="76"/>
      <c r="BD290" s="76"/>
      <c r="BE290" s="77">
        <v>0</v>
      </c>
      <c r="BF290" s="77"/>
      <c r="BG290" s="77"/>
      <c r="BH290" s="77"/>
      <c r="BI290" s="77"/>
      <c r="BJ290" s="77"/>
      <c r="BK290" s="77"/>
      <c r="BL290" s="77"/>
      <c r="BM290" s="77"/>
      <c r="BN290" s="77"/>
      <c r="BO290" s="77"/>
      <c r="BP290" s="77"/>
      <c r="BQ290" s="77">
        <v>0</v>
      </c>
      <c r="BR290" s="77"/>
      <c r="BS290" s="77"/>
      <c r="BT290" s="77"/>
      <c r="BU290" s="77"/>
      <c r="BV290" s="77"/>
    </row>
    <row r="291" spans="2:74" s="12" customFormat="1" ht="43.5" customHeight="1">
      <c r="B291" s="89">
        <v>4</v>
      </c>
      <c r="C291" s="89"/>
      <c r="D291" s="89"/>
      <c r="E291" s="89"/>
      <c r="F291" s="89"/>
      <c r="G291" s="90" t="s">
        <v>151</v>
      </c>
      <c r="H291" s="90"/>
      <c r="I291" s="90"/>
      <c r="J291" s="90"/>
      <c r="K291" s="90"/>
      <c r="L291" s="90"/>
      <c r="M291" s="90"/>
      <c r="N291" s="90"/>
      <c r="O291" s="90"/>
      <c r="P291" s="90"/>
      <c r="Q291" s="90"/>
      <c r="R291" s="90"/>
      <c r="S291" s="90"/>
      <c r="T291" s="90"/>
      <c r="U291" s="90"/>
      <c r="V291" s="90"/>
      <c r="W291" s="90"/>
      <c r="X291" s="90" t="s">
        <v>153</v>
      </c>
      <c r="Y291" s="90"/>
      <c r="Z291" s="90"/>
      <c r="AA291" s="90"/>
      <c r="AB291" s="90"/>
      <c r="AC291" s="90"/>
      <c r="AD291" s="90"/>
      <c r="AE291" s="90"/>
      <c r="AF291" s="90"/>
      <c r="AG291" s="90"/>
      <c r="AH291" s="90"/>
      <c r="AI291" s="90"/>
      <c r="AJ291" s="90"/>
      <c r="AK291" s="90"/>
      <c r="AL291" s="90"/>
      <c r="AM291" s="76">
        <v>1752010</v>
      </c>
      <c r="AN291" s="76"/>
      <c r="AO291" s="76"/>
      <c r="AP291" s="76"/>
      <c r="AQ291" s="76"/>
      <c r="AR291" s="76"/>
      <c r="AS291" s="76"/>
      <c r="AT291" s="76"/>
      <c r="AU291" s="76"/>
      <c r="AV291" s="76"/>
      <c r="AW291" s="76"/>
      <c r="AX291" s="76"/>
      <c r="AY291" s="76">
        <v>1752010</v>
      </c>
      <c r="AZ291" s="76"/>
      <c r="BA291" s="76"/>
      <c r="BB291" s="76"/>
      <c r="BC291" s="76"/>
      <c r="BD291" s="76"/>
      <c r="BE291" s="76">
        <v>1839610</v>
      </c>
      <c r="BF291" s="76"/>
      <c r="BG291" s="76"/>
      <c r="BH291" s="76"/>
      <c r="BI291" s="76"/>
      <c r="BJ291" s="76"/>
      <c r="BK291" s="76"/>
      <c r="BL291" s="76"/>
      <c r="BM291" s="76"/>
      <c r="BN291" s="76"/>
      <c r="BO291" s="76"/>
      <c r="BP291" s="76"/>
      <c r="BQ291" s="76">
        <v>1839610</v>
      </c>
      <c r="BR291" s="76"/>
      <c r="BS291" s="76"/>
      <c r="BT291" s="76"/>
      <c r="BU291" s="76"/>
      <c r="BV291" s="76"/>
    </row>
    <row r="292" spans="2:74" s="8" customFormat="1" ht="12.75" customHeight="1">
      <c r="B292" s="105"/>
      <c r="C292" s="105"/>
      <c r="D292" s="105"/>
      <c r="E292" s="105"/>
      <c r="F292" s="105"/>
      <c r="G292" s="104" t="s">
        <v>38</v>
      </c>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3">
        <f>AM288+AM289+AM290+AM291</f>
        <v>2820521</v>
      </c>
      <c r="AN292" s="103"/>
      <c r="AO292" s="103"/>
      <c r="AP292" s="103"/>
      <c r="AQ292" s="103"/>
      <c r="AR292" s="103"/>
      <c r="AS292" s="161"/>
      <c r="AT292" s="161"/>
      <c r="AU292" s="161"/>
      <c r="AV292" s="161"/>
      <c r="AW292" s="161"/>
      <c r="AX292" s="161"/>
      <c r="AY292" s="103">
        <f>AY288+AY289+AY290+AY291</f>
        <v>2820521</v>
      </c>
      <c r="AZ292" s="103"/>
      <c r="BA292" s="103"/>
      <c r="BB292" s="103"/>
      <c r="BC292" s="103"/>
      <c r="BD292" s="103"/>
      <c r="BE292" s="103">
        <f>BE288+BE289+BE290+BE291</f>
        <v>2296897</v>
      </c>
      <c r="BF292" s="103"/>
      <c r="BG292" s="103"/>
      <c r="BH292" s="103"/>
      <c r="BI292" s="103"/>
      <c r="BJ292" s="103"/>
      <c r="BK292" s="160"/>
      <c r="BL292" s="160"/>
      <c r="BM292" s="160"/>
      <c r="BN292" s="160"/>
      <c r="BO292" s="160"/>
      <c r="BP292" s="160"/>
      <c r="BQ292" s="103">
        <f>BQ288+BQ289+BQ290+BQ291</f>
        <v>2296897</v>
      </c>
      <c r="BR292" s="103"/>
      <c r="BS292" s="103"/>
      <c r="BT292" s="103"/>
      <c r="BU292" s="103"/>
      <c r="BV292" s="103"/>
    </row>
    <row r="294" spans="2:105" ht="12.75" customHeight="1">
      <c r="B294" s="22" t="s">
        <v>154</v>
      </c>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row>
    <row r="295" spans="85:89" ht="12.75" customHeight="1">
      <c r="CG295" s="21" t="s">
        <v>24</v>
      </c>
      <c r="CH295" s="21"/>
      <c r="CI295" s="21"/>
      <c r="CJ295" s="21"/>
      <c r="CK295" s="21"/>
    </row>
    <row r="296" spans="2:91" ht="12.75" customHeight="1">
      <c r="B296" s="92" t="s">
        <v>155</v>
      </c>
      <c r="C296" s="92"/>
      <c r="D296" s="92"/>
      <c r="E296" s="92"/>
      <c r="F296" s="92"/>
      <c r="G296" s="92"/>
      <c r="H296" s="92"/>
      <c r="I296" s="92"/>
      <c r="J296" s="92"/>
      <c r="K296" s="92"/>
      <c r="L296" s="92"/>
      <c r="M296" s="92"/>
      <c r="N296" s="92"/>
      <c r="O296" s="92"/>
      <c r="P296" s="92"/>
      <c r="Q296" s="92"/>
      <c r="R296" s="92"/>
      <c r="S296" s="92"/>
      <c r="T296" s="92"/>
      <c r="U296" s="92"/>
      <c r="V296" s="97" t="s">
        <v>156</v>
      </c>
      <c r="W296" s="97"/>
      <c r="X296" s="97"/>
      <c r="Y296" s="97"/>
      <c r="Z296" s="97" t="s">
        <v>157</v>
      </c>
      <c r="AA296" s="97"/>
      <c r="AB296" s="97"/>
      <c r="AC296" s="97"/>
      <c r="AD296" s="97"/>
      <c r="AE296" s="97"/>
      <c r="AF296" s="87" t="s">
        <v>27</v>
      </c>
      <c r="AG296" s="87"/>
      <c r="AH296" s="87"/>
      <c r="AI296" s="87"/>
      <c r="AJ296" s="87"/>
      <c r="AK296" s="87"/>
      <c r="AL296" s="87"/>
      <c r="AM296" s="87"/>
      <c r="AN296" s="87"/>
      <c r="AO296" s="87"/>
      <c r="AP296" s="87"/>
      <c r="AQ296" s="87"/>
      <c r="AR296" s="87" t="s">
        <v>28</v>
      </c>
      <c r="AS296" s="87"/>
      <c r="AT296" s="87"/>
      <c r="AU296" s="87"/>
      <c r="AV296" s="87"/>
      <c r="AW296" s="87"/>
      <c r="AX296" s="87"/>
      <c r="AY296" s="87"/>
      <c r="AZ296" s="87"/>
      <c r="BA296" s="87"/>
      <c r="BB296" s="87"/>
      <c r="BC296" s="87"/>
      <c r="BD296" s="87" t="s">
        <v>29</v>
      </c>
      <c r="BE296" s="87"/>
      <c r="BF296" s="87"/>
      <c r="BG296" s="87"/>
      <c r="BH296" s="87"/>
      <c r="BI296" s="87"/>
      <c r="BJ296" s="87"/>
      <c r="BK296" s="87"/>
      <c r="BL296" s="87"/>
      <c r="BM296" s="87"/>
      <c r="BN296" s="87"/>
      <c r="BO296" s="87"/>
      <c r="BP296" s="87" t="s">
        <v>158</v>
      </c>
      <c r="BQ296" s="87"/>
      <c r="BR296" s="87"/>
      <c r="BS296" s="87"/>
      <c r="BT296" s="87"/>
      <c r="BU296" s="87"/>
      <c r="BV296" s="87"/>
      <c r="BW296" s="87"/>
      <c r="BX296" s="87"/>
      <c r="BY296" s="87"/>
      <c r="BZ296" s="87"/>
      <c r="CA296" s="87"/>
      <c r="CB296" s="88" t="s">
        <v>159</v>
      </c>
      <c r="CC296" s="88"/>
      <c r="CD296" s="88"/>
      <c r="CE296" s="88"/>
      <c r="CF296" s="88"/>
      <c r="CG296" s="88"/>
      <c r="CH296" s="88"/>
      <c r="CI296" s="88"/>
      <c r="CJ296" s="88"/>
      <c r="CK296" s="88"/>
      <c r="CL296" s="88"/>
      <c r="CM296" s="88"/>
    </row>
    <row r="297" spans="2:91" ht="78" customHeight="1">
      <c r="B297" s="96"/>
      <c r="C297" s="80"/>
      <c r="D297" s="80"/>
      <c r="E297" s="80"/>
      <c r="F297" s="80"/>
      <c r="G297" s="80"/>
      <c r="H297" s="80"/>
      <c r="I297" s="80"/>
      <c r="J297" s="80"/>
      <c r="K297" s="80"/>
      <c r="L297" s="80"/>
      <c r="M297" s="80"/>
      <c r="N297" s="80"/>
      <c r="O297" s="80"/>
      <c r="P297" s="80"/>
      <c r="Q297" s="80"/>
      <c r="R297" s="80"/>
      <c r="S297" s="80"/>
      <c r="T297" s="80"/>
      <c r="U297" s="81"/>
      <c r="V297" s="79"/>
      <c r="W297" s="80"/>
      <c r="X297" s="80"/>
      <c r="Y297" s="81"/>
      <c r="Z297" s="79"/>
      <c r="AA297" s="80"/>
      <c r="AB297" s="80"/>
      <c r="AC297" s="80"/>
      <c r="AD297" s="80"/>
      <c r="AE297" s="81"/>
      <c r="AF297" s="109" t="s">
        <v>160</v>
      </c>
      <c r="AG297" s="109"/>
      <c r="AH297" s="109"/>
      <c r="AI297" s="109"/>
      <c r="AJ297" s="109"/>
      <c r="AK297" s="109"/>
      <c r="AL297" s="109" t="s">
        <v>161</v>
      </c>
      <c r="AM297" s="109"/>
      <c r="AN297" s="109"/>
      <c r="AO297" s="109"/>
      <c r="AP297" s="109"/>
      <c r="AQ297" s="109"/>
      <c r="AR297" s="109" t="s">
        <v>160</v>
      </c>
      <c r="AS297" s="109"/>
      <c r="AT297" s="109"/>
      <c r="AU297" s="109"/>
      <c r="AV297" s="109"/>
      <c r="AW297" s="109"/>
      <c r="AX297" s="109" t="s">
        <v>161</v>
      </c>
      <c r="AY297" s="109"/>
      <c r="AZ297" s="109"/>
      <c r="BA297" s="109"/>
      <c r="BB297" s="109"/>
      <c r="BC297" s="109"/>
      <c r="BD297" s="109" t="s">
        <v>160</v>
      </c>
      <c r="BE297" s="109"/>
      <c r="BF297" s="109"/>
      <c r="BG297" s="109"/>
      <c r="BH297" s="109"/>
      <c r="BI297" s="109"/>
      <c r="BJ297" s="109" t="s">
        <v>161</v>
      </c>
      <c r="BK297" s="109"/>
      <c r="BL297" s="109"/>
      <c r="BM297" s="109"/>
      <c r="BN297" s="109"/>
      <c r="BO297" s="109"/>
      <c r="BP297" s="109" t="s">
        <v>160</v>
      </c>
      <c r="BQ297" s="109"/>
      <c r="BR297" s="109"/>
      <c r="BS297" s="109"/>
      <c r="BT297" s="109"/>
      <c r="BU297" s="109"/>
      <c r="BV297" s="109" t="s">
        <v>161</v>
      </c>
      <c r="BW297" s="109"/>
      <c r="BX297" s="109"/>
      <c r="BY297" s="109"/>
      <c r="BZ297" s="109"/>
      <c r="CA297" s="109"/>
      <c r="CB297" s="109" t="s">
        <v>160</v>
      </c>
      <c r="CC297" s="109"/>
      <c r="CD297" s="109"/>
      <c r="CE297" s="109"/>
      <c r="CF297" s="109"/>
      <c r="CG297" s="109"/>
      <c r="CH297" s="110" t="s">
        <v>161</v>
      </c>
      <c r="CI297" s="110"/>
      <c r="CJ297" s="110"/>
      <c r="CK297" s="110"/>
      <c r="CL297" s="110"/>
      <c r="CM297" s="110"/>
    </row>
    <row r="298" spans="2:91" s="14" customFormat="1" ht="12.75" customHeight="1">
      <c r="B298" s="118">
        <v>1</v>
      </c>
      <c r="C298" s="118"/>
      <c r="D298" s="118"/>
      <c r="E298" s="118"/>
      <c r="F298" s="118"/>
      <c r="G298" s="118"/>
      <c r="H298" s="118"/>
      <c r="I298" s="118"/>
      <c r="J298" s="118"/>
      <c r="K298" s="118"/>
      <c r="L298" s="118"/>
      <c r="M298" s="118"/>
      <c r="N298" s="118"/>
      <c r="O298" s="118"/>
      <c r="P298" s="118"/>
      <c r="Q298" s="118"/>
      <c r="R298" s="118"/>
      <c r="S298" s="118"/>
      <c r="T298" s="118"/>
      <c r="U298" s="118"/>
      <c r="V298" s="115">
        <v>2</v>
      </c>
      <c r="W298" s="115"/>
      <c r="X298" s="115"/>
      <c r="Y298" s="115"/>
      <c r="Z298" s="115">
        <v>3</v>
      </c>
      <c r="AA298" s="115"/>
      <c r="AB298" s="115"/>
      <c r="AC298" s="115"/>
      <c r="AD298" s="115"/>
      <c r="AE298" s="115"/>
      <c r="AF298" s="115">
        <v>4</v>
      </c>
      <c r="AG298" s="115"/>
      <c r="AH298" s="115"/>
      <c r="AI298" s="115"/>
      <c r="AJ298" s="115"/>
      <c r="AK298" s="115"/>
      <c r="AL298" s="115">
        <v>5</v>
      </c>
      <c r="AM298" s="115"/>
      <c r="AN298" s="115"/>
      <c r="AO298" s="115"/>
      <c r="AP298" s="115"/>
      <c r="AQ298" s="115"/>
      <c r="AR298" s="115">
        <v>6</v>
      </c>
      <c r="AS298" s="115"/>
      <c r="AT298" s="115"/>
      <c r="AU298" s="115"/>
      <c r="AV298" s="115"/>
      <c r="AW298" s="115"/>
      <c r="AX298" s="115">
        <v>7</v>
      </c>
      <c r="AY298" s="115"/>
      <c r="AZ298" s="115"/>
      <c r="BA298" s="115"/>
      <c r="BB298" s="115"/>
      <c r="BC298" s="115"/>
      <c r="BD298" s="115">
        <v>8</v>
      </c>
      <c r="BE298" s="115"/>
      <c r="BF298" s="115"/>
      <c r="BG298" s="115"/>
      <c r="BH298" s="115"/>
      <c r="BI298" s="115"/>
      <c r="BJ298" s="115">
        <v>9</v>
      </c>
      <c r="BK298" s="115"/>
      <c r="BL298" s="115"/>
      <c r="BM298" s="115"/>
      <c r="BN298" s="115"/>
      <c r="BO298" s="115"/>
      <c r="BP298" s="115">
        <v>10</v>
      </c>
      <c r="BQ298" s="115"/>
      <c r="BR298" s="115"/>
      <c r="BS298" s="115"/>
      <c r="BT298" s="115"/>
      <c r="BU298" s="115"/>
      <c r="BV298" s="115">
        <v>11</v>
      </c>
      <c r="BW298" s="115"/>
      <c r="BX298" s="115"/>
      <c r="BY298" s="115"/>
      <c r="BZ298" s="115"/>
      <c r="CA298" s="115"/>
      <c r="CB298" s="115">
        <v>12</v>
      </c>
      <c r="CC298" s="115"/>
      <c r="CD298" s="115"/>
      <c r="CE298" s="115"/>
      <c r="CF298" s="115"/>
      <c r="CG298" s="115"/>
      <c r="CH298" s="117">
        <v>13</v>
      </c>
      <c r="CI298" s="117"/>
      <c r="CJ298" s="117"/>
      <c r="CK298" s="117"/>
      <c r="CL298" s="117"/>
      <c r="CM298" s="117"/>
    </row>
    <row r="300" spans="2:105" ht="12.75" customHeight="1">
      <c r="B300" s="22" t="s">
        <v>162</v>
      </c>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row>
    <row r="301" spans="2:106" ht="30" customHeight="1">
      <c r="B301" s="25" t="s">
        <v>208</v>
      </c>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row>
    <row r="302" spans="2:106" ht="43.5" customHeight="1">
      <c r="B302" s="25" t="s">
        <v>210</v>
      </c>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row>
    <row r="303" spans="2:106" ht="43.5" customHeight="1">
      <c r="B303" s="25" t="s">
        <v>211</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row>
    <row r="304" spans="2:106" ht="33" customHeight="1">
      <c r="B304" s="25" t="s">
        <v>209</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18"/>
    </row>
    <row r="305" spans="2:107" ht="96" customHeight="1">
      <c r="B305" s="22" t="s">
        <v>205</v>
      </c>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16"/>
    </row>
    <row r="306" spans="2:107" ht="57" customHeight="1">
      <c r="B306" s="122" t="s">
        <v>213</v>
      </c>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c r="CJ306" s="122"/>
      <c r="CK306" s="122"/>
      <c r="CL306" s="122"/>
      <c r="CM306" s="122"/>
      <c r="CN306" s="122"/>
      <c r="CO306" s="122"/>
      <c r="CP306" s="122"/>
      <c r="CQ306" s="122"/>
      <c r="CR306" s="122"/>
      <c r="CS306" s="122"/>
      <c r="CT306" s="122"/>
      <c r="CU306" s="122"/>
      <c r="CV306" s="122"/>
      <c r="CW306" s="122"/>
      <c r="CX306" s="122"/>
      <c r="CY306" s="122"/>
      <c r="CZ306" s="122"/>
      <c r="DA306" s="122"/>
      <c r="DB306" s="122"/>
      <c r="DC306" s="16"/>
    </row>
    <row r="307" spans="2:107" ht="33.75" customHeight="1">
      <c r="B307" s="26" t="s">
        <v>212</v>
      </c>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17"/>
    </row>
    <row r="308" spans="2:107" ht="33.75" customHeight="1">
      <c r="B308" s="25" t="s">
        <v>214</v>
      </c>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c r="CQ308" s="25"/>
      <c r="CR308" s="25"/>
      <c r="CS308" s="25"/>
      <c r="CT308" s="25"/>
      <c r="CU308" s="25"/>
      <c r="CV308" s="25"/>
      <c r="CW308" s="25"/>
      <c r="CX308" s="25"/>
      <c r="CY308" s="25"/>
      <c r="CZ308" s="25"/>
      <c r="DA308" s="25"/>
      <c r="DB308" s="25"/>
      <c r="DC308" s="17"/>
    </row>
    <row r="310" spans="2:105" ht="12.75" customHeight="1">
      <c r="B310" s="22" t="s">
        <v>163</v>
      </c>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row>
    <row r="311" spans="3:106" ht="12.75" customHeight="1">
      <c r="C311" s="22" t="s">
        <v>164</v>
      </c>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row>
    <row r="312" spans="76:80" ht="12.75" customHeight="1">
      <c r="BX312" s="21" t="s">
        <v>24</v>
      </c>
      <c r="BY312" s="21"/>
      <c r="BZ312" s="21"/>
      <c r="CA312" s="21"/>
      <c r="CB312" s="21"/>
    </row>
    <row r="313" spans="2:82" s="12" customFormat="1" ht="49.5" customHeight="1">
      <c r="B313" s="78" t="s">
        <v>165</v>
      </c>
      <c r="C313" s="78"/>
      <c r="D313" s="78"/>
      <c r="E313" s="78"/>
      <c r="F313" s="78"/>
      <c r="G313" s="78" t="s">
        <v>26</v>
      </c>
      <c r="H313" s="78"/>
      <c r="I313" s="78"/>
      <c r="J313" s="78"/>
      <c r="K313" s="78"/>
      <c r="L313" s="78"/>
      <c r="M313" s="78"/>
      <c r="N313" s="78"/>
      <c r="O313" s="78"/>
      <c r="P313" s="78"/>
      <c r="Q313" s="78"/>
      <c r="R313" s="78"/>
      <c r="S313" s="78"/>
      <c r="T313" s="78"/>
      <c r="U313" s="78"/>
      <c r="V313" s="78"/>
      <c r="W313" s="78"/>
      <c r="X313" s="78"/>
      <c r="Y313" s="78"/>
      <c r="Z313" s="78" t="s">
        <v>166</v>
      </c>
      <c r="AA313" s="78"/>
      <c r="AB313" s="78"/>
      <c r="AC313" s="78"/>
      <c r="AD313" s="78"/>
      <c r="AE313" s="78"/>
      <c r="AF313" s="78"/>
      <c r="AG313" s="78" t="s">
        <v>167</v>
      </c>
      <c r="AH313" s="78"/>
      <c r="AI313" s="78"/>
      <c r="AJ313" s="78"/>
      <c r="AK313" s="78"/>
      <c r="AL313" s="78"/>
      <c r="AM313" s="78" t="s">
        <v>168</v>
      </c>
      <c r="AN313" s="78"/>
      <c r="AO313" s="78"/>
      <c r="AP313" s="78"/>
      <c r="AQ313" s="78"/>
      <c r="AR313" s="78"/>
      <c r="AS313" s="78"/>
      <c r="AT313" s="78" t="s">
        <v>169</v>
      </c>
      <c r="AU313" s="78"/>
      <c r="AV313" s="78"/>
      <c r="AW313" s="78"/>
      <c r="AX313" s="78"/>
      <c r="AY313" s="78"/>
      <c r="AZ313" s="78"/>
      <c r="BA313" s="78" t="s">
        <v>170</v>
      </c>
      <c r="BB313" s="78"/>
      <c r="BC313" s="78"/>
      <c r="BD313" s="78"/>
      <c r="BE313" s="78"/>
      <c r="BF313" s="78"/>
      <c r="BG313" s="78"/>
      <c r="BH313" s="78"/>
      <c r="BI313" s="105" t="s">
        <v>171</v>
      </c>
      <c r="BJ313" s="105"/>
      <c r="BK313" s="105"/>
      <c r="BL313" s="105"/>
      <c r="BM313" s="105"/>
      <c r="BN313" s="105"/>
      <c r="BO313" s="105"/>
      <c r="BP313" s="105"/>
      <c r="BQ313" s="105"/>
      <c r="BR313" s="105"/>
      <c r="BS313" s="105"/>
      <c r="BT313" s="105"/>
      <c r="BU313" s="105"/>
      <c r="BV313" s="105"/>
      <c r="BW313" s="78" t="s">
        <v>172</v>
      </c>
      <c r="BX313" s="78"/>
      <c r="BY313" s="78"/>
      <c r="BZ313" s="78"/>
      <c r="CA313" s="78"/>
      <c r="CB313" s="78"/>
      <c r="CC313" s="78"/>
      <c r="CD313" s="78"/>
    </row>
    <row r="314" spans="2:82" s="12" customFormat="1" ht="48.75" customHeight="1">
      <c r="B314" s="162"/>
      <c r="C314" s="163"/>
      <c r="D314" s="163"/>
      <c r="E314" s="163"/>
      <c r="F314" s="164"/>
      <c r="G314" s="162"/>
      <c r="H314" s="163"/>
      <c r="I314" s="163"/>
      <c r="J314" s="163"/>
      <c r="K314" s="163"/>
      <c r="L314" s="163"/>
      <c r="M314" s="163"/>
      <c r="N314" s="163"/>
      <c r="O314" s="163"/>
      <c r="P314" s="163"/>
      <c r="Q314" s="163"/>
      <c r="R314" s="163"/>
      <c r="S314" s="163"/>
      <c r="T314" s="163"/>
      <c r="U314" s="163"/>
      <c r="V314" s="163"/>
      <c r="W314" s="163"/>
      <c r="X314" s="163"/>
      <c r="Y314" s="164"/>
      <c r="Z314" s="162"/>
      <c r="AA314" s="163"/>
      <c r="AB314" s="163"/>
      <c r="AC314" s="163"/>
      <c r="AD314" s="163"/>
      <c r="AE314" s="163"/>
      <c r="AF314" s="164"/>
      <c r="AG314" s="162"/>
      <c r="AH314" s="163"/>
      <c r="AI314" s="163"/>
      <c r="AJ314" s="163"/>
      <c r="AK314" s="163"/>
      <c r="AL314" s="164"/>
      <c r="AM314" s="162"/>
      <c r="AN314" s="163"/>
      <c r="AO314" s="163"/>
      <c r="AP314" s="163"/>
      <c r="AQ314" s="163"/>
      <c r="AR314" s="163"/>
      <c r="AS314" s="164"/>
      <c r="AT314" s="162"/>
      <c r="AU314" s="163"/>
      <c r="AV314" s="163"/>
      <c r="AW314" s="163"/>
      <c r="AX314" s="163"/>
      <c r="AY314" s="163"/>
      <c r="AZ314" s="164"/>
      <c r="BA314" s="162"/>
      <c r="BB314" s="163"/>
      <c r="BC314" s="163"/>
      <c r="BD314" s="163"/>
      <c r="BE314" s="163"/>
      <c r="BF314" s="163"/>
      <c r="BG314" s="163"/>
      <c r="BH314" s="164"/>
      <c r="BI314" s="105" t="s">
        <v>173</v>
      </c>
      <c r="BJ314" s="105"/>
      <c r="BK314" s="105"/>
      <c r="BL314" s="105"/>
      <c r="BM314" s="105"/>
      <c r="BN314" s="105"/>
      <c r="BO314" s="105"/>
      <c r="BP314" s="105" t="s">
        <v>174</v>
      </c>
      <c r="BQ314" s="105"/>
      <c r="BR314" s="105"/>
      <c r="BS314" s="105"/>
      <c r="BT314" s="105"/>
      <c r="BU314" s="105"/>
      <c r="BV314" s="105"/>
      <c r="BW314" s="162"/>
      <c r="BX314" s="163"/>
      <c r="BY314" s="163"/>
      <c r="BZ314" s="163"/>
      <c r="CA314" s="163"/>
      <c r="CB314" s="163"/>
      <c r="CC314" s="163"/>
      <c r="CD314" s="164"/>
    </row>
    <row r="315" spans="2:82" s="12" customFormat="1" ht="12.75" customHeight="1">
      <c r="B315" s="89">
        <v>1</v>
      </c>
      <c r="C315" s="89"/>
      <c r="D315" s="89"/>
      <c r="E315" s="89"/>
      <c r="F315" s="89"/>
      <c r="G315" s="89">
        <v>2</v>
      </c>
      <c r="H315" s="89"/>
      <c r="I315" s="89"/>
      <c r="J315" s="89"/>
      <c r="K315" s="89"/>
      <c r="L315" s="89"/>
      <c r="M315" s="89"/>
      <c r="N315" s="89"/>
      <c r="O315" s="89"/>
      <c r="P315" s="89"/>
      <c r="Q315" s="89"/>
      <c r="R315" s="89"/>
      <c r="S315" s="89"/>
      <c r="T315" s="89"/>
      <c r="U315" s="89"/>
      <c r="V315" s="89"/>
      <c r="W315" s="89"/>
      <c r="X315" s="89"/>
      <c r="Y315" s="89"/>
      <c r="Z315" s="89">
        <v>3</v>
      </c>
      <c r="AA315" s="89"/>
      <c r="AB315" s="89"/>
      <c r="AC315" s="89"/>
      <c r="AD315" s="89"/>
      <c r="AE315" s="89"/>
      <c r="AF315" s="89"/>
      <c r="AG315" s="89">
        <v>4</v>
      </c>
      <c r="AH315" s="89"/>
      <c r="AI315" s="89"/>
      <c r="AJ315" s="89"/>
      <c r="AK315" s="89"/>
      <c r="AL315" s="89"/>
      <c r="AM315" s="89">
        <v>5</v>
      </c>
      <c r="AN315" s="89"/>
      <c r="AO315" s="89"/>
      <c r="AP315" s="89"/>
      <c r="AQ315" s="89"/>
      <c r="AR315" s="89"/>
      <c r="AS315" s="89"/>
      <c r="AT315" s="89">
        <v>6</v>
      </c>
      <c r="AU315" s="89"/>
      <c r="AV315" s="89"/>
      <c r="AW315" s="89"/>
      <c r="AX315" s="89"/>
      <c r="AY315" s="89"/>
      <c r="AZ315" s="89"/>
      <c r="BA315" s="89">
        <v>7</v>
      </c>
      <c r="BB315" s="89"/>
      <c r="BC315" s="89"/>
      <c r="BD315" s="89"/>
      <c r="BE315" s="89"/>
      <c r="BF315" s="89"/>
      <c r="BG315" s="89"/>
      <c r="BH315" s="89"/>
      <c r="BI315" s="89">
        <v>8</v>
      </c>
      <c r="BJ315" s="89"/>
      <c r="BK315" s="89"/>
      <c r="BL315" s="89"/>
      <c r="BM315" s="89"/>
      <c r="BN315" s="89"/>
      <c r="BO315" s="89"/>
      <c r="BP315" s="89">
        <v>9</v>
      </c>
      <c r="BQ315" s="89"/>
      <c r="BR315" s="89"/>
      <c r="BS315" s="89"/>
      <c r="BT315" s="89"/>
      <c r="BU315" s="89"/>
      <c r="BV315" s="89"/>
      <c r="BW315" s="89">
        <v>10</v>
      </c>
      <c r="BX315" s="89"/>
      <c r="BY315" s="89"/>
      <c r="BZ315" s="89"/>
      <c r="CA315" s="89"/>
      <c r="CB315" s="89"/>
      <c r="CC315" s="89"/>
      <c r="CD315" s="89"/>
    </row>
    <row r="316" spans="2:82" s="8" customFormat="1" ht="21.75" customHeight="1">
      <c r="B316" s="165">
        <v>2210</v>
      </c>
      <c r="C316" s="165"/>
      <c r="D316" s="165"/>
      <c r="E316" s="165"/>
      <c r="F316" s="165"/>
      <c r="G316" s="116" t="s">
        <v>46</v>
      </c>
      <c r="H316" s="116"/>
      <c r="I316" s="116"/>
      <c r="J316" s="116"/>
      <c r="K316" s="116"/>
      <c r="L316" s="116"/>
      <c r="M316" s="116"/>
      <c r="N316" s="116"/>
      <c r="O316" s="116"/>
      <c r="P316" s="116"/>
      <c r="Q316" s="116"/>
      <c r="R316" s="116"/>
      <c r="S316" s="116"/>
      <c r="T316" s="116"/>
      <c r="U316" s="116"/>
      <c r="V316" s="116"/>
      <c r="W316" s="116"/>
      <c r="X316" s="116"/>
      <c r="Y316" s="116"/>
      <c r="Z316" s="103">
        <v>81000</v>
      </c>
      <c r="AA316" s="103"/>
      <c r="AB316" s="103"/>
      <c r="AC316" s="103"/>
      <c r="AD316" s="103"/>
      <c r="AE316" s="103"/>
      <c r="AF316" s="103"/>
      <c r="AG316" s="103">
        <v>27900</v>
      </c>
      <c r="AH316" s="103"/>
      <c r="AI316" s="103"/>
      <c r="AJ316" s="103"/>
      <c r="AK316" s="103"/>
      <c r="AL316" s="103"/>
      <c r="AM316" s="104"/>
      <c r="AN316" s="104"/>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c r="BQ316" s="104"/>
      <c r="BR316" s="104"/>
      <c r="BS316" s="104"/>
      <c r="BT316" s="104"/>
      <c r="BU316" s="104"/>
      <c r="BV316" s="104"/>
      <c r="BW316" s="103">
        <v>27900</v>
      </c>
      <c r="BX316" s="103"/>
      <c r="BY316" s="103"/>
      <c r="BZ316" s="103"/>
      <c r="CA316" s="103"/>
      <c r="CB316" s="103"/>
      <c r="CC316" s="103"/>
      <c r="CD316" s="103"/>
    </row>
    <row r="317" spans="2:82" s="8" customFormat="1" ht="12.75" customHeight="1">
      <c r="B317" s="165">
        <v>2240</v>
      </c>
      <c r="C317" s="165"/>
      <c r="D317" s="165"/>
      <c r="E317" s="165"/>
      <c r="F317" s="165"/>
      <c r="G317" s="116" t="s">
        <v>47</v>
      </c>
      <c r="H317" s="116"/>
      <c r="I317" s="116"/>
      <c r="J317" s="116"/>
      <c r="K317" s="116"/>
      <c r="L317" s="116"/>
      <c r="M317" s="116"/>
      <c r="N317" s="116"/>
      <c r="O317" s="116"/>
      <c r="P317" s="116"/>
      <c r="Q317" s="116"/>
      <c r="R317" s="116"/>
      <c r="S317" s="116"/>
      <c r="T317" s="116"/>
      <c r="U317" s="116"/>
      <c r="V317" s="116"/>
      <c r="W317" s="116"/>
      <c r="X317" s="116"/>
      <c r="Y317" s="116"/>
      <c r="Z317" s="104">
        <v>0</v>
      </c>
      <c r="AA317" s="104"/>
      <c r="AB317" s="104"/>
      <c r="AC317" s="104"/>
      <c r="AD317" s="104"/>
      <c r="AE317" s="104"/>
      <c r="AF317" s="104"/>
      <c r="AG317" s="104">
        <v>0</v>
      </c>
      <c r="AH317" s="104"/>
      <c r="AI317" s="104"/>
      <c r="AJ317" s="104"/>
      <c r="AK317" s="104"/>
      <c r="AL317" s="104"/>
      <c r="AM317" s="104"/>
      <c r="AN317" s="104"/>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c r="BQ317" s="104"/>
      <c r="BR317" s="104"/>
      <c r="BS317" s="104"/>
      <c r="BT317" s="104"/>
      <c r="BU317" s="104"/>
      <c r="BV317" s="104"/>
      <c r="BW317" s="104">
        <v>0</v>
      </c>
      <c r="BX317" s="104"/>
      <c r="BY317" s="104"/>
      <c r="BZ317" s="104"/>
      <c r="CA317" s="104"/>
      <c r="CB317" s="104"/>
      <c r="CC317" s="104"/>
      <c r="CD317" s="104"/>
    </row>
    <row r="318" spans="2:82" s="8" customFormat="1" ht="33" customHeight="1">
      <c r="B318" s="165">
        <v>2282</v>
      </c>
      <c r="C318" s="165"/>
      <c r="D318" s="165"/>
      <c r="E318" s="165"/>
      <c r="F318" s="165"/>
      <c r="G318" s="116" t="s">
        <v>48</v>
      </c>
      <c r="H318" s="116"/>
      <c r="I318" s="116"/>
      <c r="J318" s="116"/>
      <c r="K318" s="116"/>
      <c r="L318" s="116"/>
      <c r="M318" s="116"/>
      <c r="N318" s="116"/>
      <c r="O318" s="116"/>
      <c r="P318" s="116"/>
      <c r="Q318" s="116"/>
      <c r="R318" s="116"/>
      <c r="S318" s="116"/>
      <c r="T318" s="116"/>
      <c r="U318" s="116"/>
      <c r="V318" s="116"/>
      <c r="W318" s="116"/>
      <c r="X318" s="116"/>
      <c r="Y318" s="116"/>
      <c r="Z318" s="103">
        <v>63800</v>
      </c>
      <c r="AA318" s="103"/>
      <c r="AB318" s="103"/>
      <c r="AC318" s="103"/>
      <c r="AD318" s="103"/>
      <c r="AE318" s="103"/>
      <c r="AF318" s="103"/>
      <c r="AG318" s="103">
        <v>63310</v>
      </c>
      <c r="AH318" s="103"/>
      <c r="AI318" s="103"/>
      <c r="AJ318" s="103"/>
      <c r="AK318" s="103"/>
      <c r="AL318" s="103"/>
      <c r="AM318" s="104"/>
      <c r="AN318" s="104"/>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c r="BQ318" s="104"/>
      <c r="BR318" s="104"/>
      <c r="BS318" s="104"/>
      <c r="BT318" s="104"/>
      <c r="BU318" s="104"/>
      <c r="BV318" s="104"/>
      <c r="BW318" s="103">
        <v>63310</v>
      </c>
      <c r="BX318" s="103"/>
      <c r="BY318" s="103"/>
      <c r="BZ318" s="103"/>
      <c r="CA318" s="103"/>
      <c r="CB318" s="103"/>
      <c r="CC318" s="103"/>
      <c r="CD318" s="103"/>
    </row>
    <row r="319" spans="2:82" s="8" customFormat="1" ht="21.75" customHeight="1">
      <c r="B319" s="165">
        <v>2610</v>
      </c>
      <c r="C319" s="165"/>
      <c r="D319" s="165"/>
      <c r="E319" s="165"/>
      <c r="F319" s="165"/>
      <c r="G319" s="116" t="s">
        <v>49</v>
      </c>
      <c r="H319" s="116"/>
      <c r="I319" s="116"/>
      <c r="J319" s="116"/>
      <c r="K319" s="116"/>
      <c r="L319" s="116"/>
      <c r="M319" s="116"/>
      <c r="N319" s="116"/>
      <c r="O319" s="116"/>
      <c r="P319" s="116"/>
      <c r="Q319" s="116"/>
      <c r="R319" s="116"/>
      <c r="S319" s="116"/>
      <c r="T319" s="116"/>
      <c r="U319" s="116"/>
      <c r="V319" s="116"/>
      <c r="W319" s="116"/>
      <c r="X319" s="116"/>
      <c r="Y319" s="116"/>
      <c r="Z319" s="103">
        <v>1874400</v>
      </c>
      <c r="AA319" s="103"/>
      <c r="AB319" s="103"/>
      <c r="AC319" s="103"/>
      <c r="AD319" s="103"/>
      <c r="AE319" s="103"/>
      <c r="AF319" s="103"/>
      <c r="AG319" s="103">
        <v>1391979</v>
      </c>
      <c r="AH319" s="103"/>
      <c r="AI319" s="103"/>
      <c r="AJ319" s="103"/>
      <c r="AK319" s="103"/>
      <c r="AL319" s="103"/>
      <c r="AM319" s="104"/>
      <c r="AN319" s="104"/>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c r="BM319" s="104"/>
      <c r="BN319" s="104"/>
      <c r="BO319" s="104"/>
      <c r="BP319" s="104"/>
      <c r="BQ319" s="104"/>
      <c r="BR319" s="104"/>
      <c r="BS319" s="104"/>
      <c r="BT319" s="104"/>
      <c r="BU319" s="104"/>
      <c r="BV319" s="104"/>
      <c r="BW319" s="103">
        <v>1391979</v>
      </c>
      <c r="BX319" s="103"/>
      <c r="BY319" s="103"/>
      <c r="BZ319" s="103"/>
      <c r="CA319" s="103"/>
      <c r="CB319" s="103"/>
      <c r="CC319" s="103"/>
      <c r="CD319" s="103"/>
    </row>
    <row r="320" spans="2:82" s="11" customFormat="1" ht="12.75" customHeight="1">
      <c r="B320" s="105"/>
      <c r="C320" s="105"/>
      <c r="D320" s="105"/>
      <c r="E320" s="105"/>
      <c r="F320" s="105"/>
      <c r="G320" s="104" t="s">
        <v>38</v>
      </c>
      <c r="H320" s="104"/>
      <c r="I320" s="104"/>
      <c r="J320" s="104"/>
      <c r="K320" s="104"/>
      <c r="L320" s="104"/>
      <c r="M320" s="104"/>
      <c r="N320" s="104"/>
      <c r="O320" s="104"/>
      <c r="P320" s="104"/>
      <c r="Q320" s="104"/>
      <c r="R320" s="104"/>
      <c r="S320" s="104"/>
      <c r="T320" s="104"/>
      <c r="U320" s="104"/>
      <c r="V320" s="104"/>
      <c r="W320" s="104"/>
      <c r="X320" s="104"/>
      <c r="Y320" s="104"/>
      <c r="Z320" s="103">
        <v>2019200</v>
      </c>
      <c r="AA320" s="103"/>
      <c r="AB320" s="103"/>
      <c r="AC320" s="103"/>
      <c r="AD320" s="103"/>
      <c r="AE320" s="103"/>
      <c r="AF320" s="103"/>
      <c r="AG320" s="103">
        <v>1483188.69</v>
      </c>
      <c r="AH320" s="103"/>
      <c r="AI320" s="103"/>
      <c r="AJ320" s="103"/>
      <c r="AK320" s="103"/>
      <c r="AL320" s="103"/>
      <c r="AM320" s="103"/>
      <c r="AN320" s="103"/>
      <c r="AO320" s="103"/>
      <c r="AP320" s="103"/>
      <c r="AQ320" s="103"/>
      <c r="AR320" s="103"/>
      <c r="AS320" s="103"/>
      <c r="AT320" s="103"/>
      <c r="AU320" s="103"/>
      <c r="AV320" s="103"/>
      <c r="AW320" s="103"/>
      <c r="AX320" s="103"/>
      <c r="AY320" s="103"/>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v>1483188.69</v>
      </c>
      <c r="BX320" s="103"/>
      <c r="BY320" s="103"/>
      <c r="BZ320" s="103"/>
      <c r="CA320" s="103"/>
      <c r="CB320" s="103"/>
      <c r="CC320" s="103"/>
      <c r="CD320" s="103"/>
    </row>
    <row r="322" spans="3:106" ht="12.75" customHeight="1">
      <c r="C322" s="22" t="s">
        <v>175</v>
      </c>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row>
    <row r="323" spans="90:94" ht="12.75" customHeight="1">
      <c r="CL323" s="21" t="s">
        <v>24</v>
      </c>
      <c r="CM323" s="21"/>
      <c r="CN323" s="21"/>
      <c r="CO323" s="21"/>
      <c r="CP323" s="21"/>
    </row>
    <row r="324" spans="2:95" s="8" customFormat="1" ht="33" customHeight="1">
      <c r="B324" s="92" t="s">
        <v>165</v>
      </c>
      <c r="C324" s="92"/>
      <c r="D324" s="92"/>
      <c r="E324" s="92"/>
      <c r="F324" s="92"/>
      <c r="G324" s="97" t="s">
        <v>26</v>
      </c>
      <c r="H324" s="97"/>
      <c r="I324" s="97"/>
      <c r="J324" s="97"/>
      <c r="K324" s="97"/>
      <c r="L324" s="97"/>
      <c r="M324" s="97"/>
      <c r="N324" s="97"/>
      <c r="O324" s="97"/>
      <c r="P324" s="97"/>
      <c r="Q324" s="97"/>
      <c r="R324" s="97"/>
      <c r="S324" s="97"/>
      <c r="T324" s="97"/>
      <c r="U324" s="97"/>
      <c r="V324" s="97"/>
      <c r="W324" s="97"/>
      <c r="X324" s="97"/>
      <c r="Y324" s="97"/>
      <c r="Z324" s="142">
        <v>2018</v>
      </c>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66">
        <v>2019</v>
      </c>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c r="CF324" s="166"/>
      <c r="CG324" s="166"/>
      <c r="CH324" s="166"/>
      <c r="CI324" s="166"/>
      <c r="CJ324" s="166"/>
      <c r="CK324" s="166"/>
      <c r="CL324" s="166"/>
      <c r="CM324" s="166"/>
      <c r="CN324" s="166"/>
      <c r="CO324" s="166"/>
      <c r="CP324" s="166"/>
      <c r="CQ324" s="166"/>
    </row>
    <row r="325" spans="2:95" s="8" customFormat="1" ht="33" customHeight="1">
      <c r="B325" s="93"/>
      <c r="C325" s="94"/>
      <c r="D325" s="94"/>
      <c r="E325" s="94"/>
      <c r="F325" s="95"/>
      <c r="G325" s="98"/>
      <c r="H325" s="94"/>
      <c r="I325" s="94"/>
      <c r="J325" s="94"/>
      <c r="K325" s="94"/>
      <c r="L325" s="94"/>
      <c r="M325" s="94"/>
      <c r="N325" s="94"/>
      <c r="O325" s="94"/>
      <c r="P325" s="94"/>
      <c r="Q325" s="94"/>
      <c r="R325" s="94"/>
      <c r="S325" s="94"/>
      <c r="T325" s="94"/>
      <c r="U325" s="94"/>
      <c r="V325" s="94"/>
      <c r="W325" s="94"/>
      <c r="X325" s="94"/>
      <c r="Y325" s="95"/>
      <c r="Z325" s="78" t="s">
        <v>176</v>
      </c>
      <c r="AA325" s="78"/>
      <c r="AB325" s="78"/>
      <c r="AC325" s="78"/>
      <c r="AD325" s="78"/>
      <c r="AE325" s="78"/>
      <c r="AF325" s="78"/>
      <c r="AG325" s="78"/>
      <c r="AH325" s="78"/>
      <c r="AI325" s="78"/>
      <c r="AJ325" s="78"/>
      <c r="AK325" s="78"/>
      <c r="AL325" s="78"/>
      <c r="AM325" s="78"/>
      <c r="AN325" s="105" t="s">
        <v>177</v>
      </c>
      <c r="AO325" s="105"/>
      <c r="AP325" s="105"/>
      <c r="AQ325" s="105"/>
      <c r="AR325" s="105"/>
      <c r="AS325" s="105"/>
      <c r="AT325" s="105"/>
      <c r="AU325" s="105"/>
      <c r="AV325" s="105"/>
      <c r="AW325" s="105"/>
      <c r="AX325" s="105"/>
      <c r="AY325" s="105"/>
      <c r="AZ325" s="105"/>
      <c r="BA325" s="105"/>
      <c r="BB325" s="78" t="s">
        <v>178</v>
      </c>
      <c r="BC325" s="78"/>
      <c r="BD325" s="78"/>
      <c r="BE325" s="78"/>
      <c r="BF325" s="78"/>
      <c r="BG325" s="78"/>
      <c r="BH325" s="78"/>
      <c r="BI325" s="78" t="s">
        <v>179</v>
      </c>
      <c r="BJ325" s="78"/>
      <c r="BK325" s="78"/>
      <c r="BL325" s="78"/>
      <c r="BM325" s="78"/>
      <c r="BN325" s="78"/>
      <c r="BO325" s="78"/>
      <c r="BP325" s="78" t="s">
        <v>180</v>
      </c>
      <c r="BQ325" s="78"/>
      <c r="BR325" s="78"/>
      <c r="BS325" s="78"/>
      <c r="BT325" s="78"/>
      <c r="BU325" s="78"/>
      <c r="BV325" s="78"/>
      <c r="BW325" s="105" t="s">
        <v>181</v>
      </c>
      <c r="BX325" s="105"/>
      <c r="BY325" s="105"/>
      <c r="BZ325" s="105"/>
      <c r="CA325" s="105"/>
      <c r="CB325" s="105"/>
      <c r="CC325" s="105"/>
      <c r="CD325" s="105"/>
      <c r="CE325" s="105"/>
      <c r="CF325" s="105"/>
      <c r="CG325" s="105"/>
      <c r="CH325" s="105"/>
      <c r="CI325" s="105"/>
      <c r="CJ325" s="105"/>
      <c r="CK325" s="100" t="s">
        <v>182</v>
      </c>
      <c r="CL325" s="100"/>
      <c r="CM325" s="100"/>
      <c r="CN325" s="100"/>
      <c r="CO325" s="100"/>
      <c r="CP325" s="100"/>
      <c r="CQ325" s="100"/>
    </row>
    <row r="326" spans="2:95" s="8" customFormat="1" ht="33" customHeight="1">
      <c r="B326" s="96"/>
      <c r="C326" s="80"/>
      <c r="D326" s="80"/>
      <c r="E326" s="80"/>
      <c r="F326" s="81"/>
      <c r="G326" s="79"/>
      <c r="H326" s="80"/>
      <c r="I326" s="80"/>
      <c r="J326" s="80"/>
      <c r="K326" s="80"/>
      <c r="L326" s="80"/>
      <c r="M326" s="80"/>
      <c r="N326" s="80"/>
      <c r="O326" s="80"/>
      <c r="P326" s="80"/>
      <c r="Q326" s="80"/>
      <c r="R326" s="80"/>
      <c r="S326" s="80"/>
      <c r="T326" s="80"/>
      <c r="U326" s="80"/>
      <c r="V326" s="80"/>
      <c r="W326" s="80"/>
      <c r="X326" s="80"/>
      <c r="Y326" s="81"/>
      <c r="Z326" s="79"/>
      <c r="AA326" s="80"/>
      <c r="AB326" s="80"/>
      <c r="AC326" s="80"/>
      <c r="AD326" s="80"/>
      <c r="AE326" s="80"/>
      <c r="AF326" s="81"/>
      <c r="AG326" s="79"/>
      <c r="AH326" s="80"/>
      <c r="AI326" s="80"/>
      <c r="AJ326" s="80"/>
      <c r="AK326" s="80"/>
      <c r="AL326" s="80"/>
      <c r="AM326" s="81"/>
      <c r="AN326" s="109" t="s">
        <v>173</v>
      </c>
      <c r="AO326" s="109"/>
      <c r="AP326" s="109"/>
      <c r="AQ326" s="109"/>
      <c r="AR326" s="109"/>
      <c r="AS326" s="109"/>
      <c r="AT326" s="109"/>
      <c r="AU326" s="109" t="s">
        <v>174</v>
      </c>
      <c r="AV326" s="109"/>
      <c r="AW326" s="109"/>
      <c r="AX326" s="109"/>
      <c r="AY326" s="109"/>
      <c r="AZ326" s="109"/>
      <c r="BA326" s="109"/>
      <c r="BB326" s="79"/>
      <c r="BC326" s="80"/>
      <c r="BD326" s="80"/>
      <c r="BE326" s="80"/>
      <c r="BF326" s="80"/>
      <c r="BG326" s="80"/>
      <c r="BH326" s="81"/>
      <c r="BI326" s="79"/>
      <c r="BJ326" s="80"/>
      <c r="BK326" s="80"/>
      <c r="BL326" s="80"/>
      <c r="BM326" s="80"/>
      <c r="BN326" s="80"/>
      <c r="BO326" s="81"/>
      <c r="BP326" s="79"/>
      <c r="BQ326" s="80"/>
      <c r="BR326" s="80"/>
      <c r="BS326" s="80"/>
      <c r="BT326" s="80"/>
      <c r="BU326" s="80"/>
      <c r="BV326" s="81"/>
      <c r="BW326" s="109" t="s">
        <v>173</v>
      </c>
      <c r="BX326" s="109"/>
      <c r="BY326" s="109"/>
      <c r="BZ326" s="109"/>
      <c r="CA326" s="109"/>
      <c r="CB326" s="109"/>
      <c r="CC326" s="109"/>
      <c r="CD326" s="109" t="s">
        <v>174</v>
      </c>
      <c r="CE326" s="109"/>
      <c r="CF326" s="109"/>
      <c r="CG326" s="109"/>
      <c r="CH326" s="109"/>
      <c r="CI326" s="109"/>
      <c r="CJ326" s="109"/>
      <c r="CK326" s="79"/>
      <c r="CL326" s="80"/>
      <c r="CM326" s="80"/>
      <c r="CN326" s="80"/>
      <c r="CO326" s="80"/>
      <c r="CP326" s="80"/>
      <c r="CQ326" s="101"/>
    </row>
    <row r="327" spans="26:95" ht="12.75" customHeight="1">
      <c r="Z327" s="111">
        <v>3</v>
      </c>
      <c r="AA327" s="111"/>
      <c r="AB327" s="111"/>
      <c r="AC327" s="111"/>
      <c r="AD327" s="111"/>
      <c r="AE327" s="111"/>
      <c r="AF327" s="111"/>
      <c r="AG327" s="111">
        <v>4</v>
      </c>
      <c r="AH327" s="111"/>
      <c r="AI327" s="111"/>
      <c r="AJ327" s="111"/>
      <c r="AK327" s="111"/>
      <c r="AL327" s="111"/>
      <c r="AM327" s="111"/>
      <c r="AN327" s="111">
        <v>5</v>
      </c>
      <c r="AO327" s="111"/>
      <c r="AP327" s="111"/>
      <c r="AQ327" s="111"/>
      <c r="AR327" s="111"/>
      <c r="AS327" s="111"/>
      <c r="AT327" s="111"/>
      <c r="AU327" s="111">
        <v>6</v>
      </c>
      <c r="AV327" s="111"/>
      <c r="AW327" s="111"/>
      <c r="AX327" s="111"/>
      <c r="AY327" s="111"/>
      <c r="AZ327" s="111"/>
      <c r="BA327" s="111"/>
      <c r="BB327" s="111">
        <v>7</v>
      </c>
      <c r="BC327" s="111"/>
      <c r="BD327" s="111"/>
      <c r="BE327" s="111"/>
      <c r="BF327" s="111"/>
      <c r="BG327" s="111"/>
      <c r="BH327" s="111"/>
      <c r="BI327" s="111">
        <v>8</v>
      </c>
      <c r="BJ327" s="111"/>
      <c r="BK327" s="111"/>
      <c r="BL327" s="111"/>
      <c r="BM327" s="111"/>
      <c r="BN327" s="111"/>
      <c r="BO327" s="111"/>
      <c r="BP327" s="111">
        <v>9</v>
      </c>
      <c r="BQ327" s="111"/>
      <c r="BR327" s="111"/>
      <c r="BS327" s="111"/>
      <c r="BT327" s="111"/>
      <c r="BU327" s="111"/>
      <c r="BV327" s="111"/>
      <c r="BW327" s="111">
        <v>10</v>
      </c>
      <c r="BX327" s="111"/>
      <c r="BY327" s="111"/>
      <c r="BZ327" s="111"/>
      <c r="CA327" s="111"/>
      <c r="CB327" s="111"/>
      <c r="CC327" s="111"/>
      <c r="CD327" s="111">
        <v>11</v>
      </c>
      <c r="CE327" s="111"/>
      <c r="CF327" s="111"/>
      <c r="CG327" s="111"/>
      <c r="CH327" s="111"/>
      <c r="CI327" s="111"/>
      <c r="CJ327" s="111"/>
      <c r="CK327" s="112">
        <v>12</v>
      </c>
      <c r="CL327" s="112"/>
      <c r="CM327" s="112"/>
      <c r="CN327" s="112"/>
      <c r="CO327" s="112"/>
      <c r="CP327" s="112"/>
      <c r="CQ327" s="112"/>
    </row>
    <row r="328" spans="2:95" s="11" customFormat="1" ht="21" customHeight="1">
      <c r="B328" s="165">
        <v>2210</v>
      </c>
      <c r="C328" s="165"/>
      <c r="D328" s="165"/>
      <c r="E328" s="165"/>
      <c r="F328" s="165"/>
      <c r="G328" s="116" t="s">
        <v>46</v>
      </c>
      <c r="H328" s="116"/>
      <c r="I328" s="116"/>
      <c r="J328" s="116"/>
      <c r="K328" s="116"/>
      <c r="L328" s="116"/>
      <c r="M328" s="116"/>
      <c r="N328" s="116"/>
      <c r="O328" s="116"/>
      <c r="P328" s="116"/>
      <c r="Q328" s="116"/>
      <c r="R328" s="116"/>
      <c r="S328" s="116"/>
      <c r="T328" s="116"/>
      <c r="U328" s="116"/>
      <c r="V328" s="116"/>
      <c r="W328" s="116"/>
      <c r="X328" s="116"/>
      <c r="Y328" s="116"/>
      <c r="Z328" s="167">
        <v>212100</v>
      </c>
      <c r="AA328" s="167"/>
      <c r="AB328" s="167"/>
      <c r="AC328" s="167"/>
      <c r="AD328" s="167"/>
      <c r="AE328" s="167"/>
      <c r="AF328" s="167"/>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67">
        <v>212100</v>
      </c>
      <c r="BC328" s="167"/>
      <c r="BD328" s="167"/>
      <c r="BE328" s="167"/>
      <c r="BF328" s="167"/>
      <c r="BG328" s="167"/>
      <c r="BH328" s="167"/>
      <c r="BI328" s="167">
        <v>202000</v>
      </c>
      <c r="BJ328" s="167"/>
      <c r="BK328" s="167"/>
      <c r="BL328" s="167"/>
      <c r="BM328" s="167"/>
      <c r="BN328" s="167"/>
      <c r="BO328" s="167"/>
      <c r="BP328" s="105"/>
      <c r="BQ328" s="105"/>
      <c r="BR328" s="105"/>
      <c r="BS328" s="105"/>
      <c r="BT328" s="105"/>
      <c r="BU328" s="105"/>
      <c r="BV328" s="105"/>
      <c r="BW328" s="105"/>
      <c r="BX328" s="105"/>
      <c r="BY328" s="105"/>
      <c r="BZ328" s="105"/>
      <c r="CA328" s="105"/>
      <c r="CB328" s="105"/>
      <c r="CC328" s="105"/>
      <c r="CD328" s="105"/>
      <c r="CE328" s="105"/>
      <c r="CF328" s="105"/>
      <c r="CG328" s="105"/>
      <c r="CH328" s="105"/>
      <c r="CI328" s="105"/>
      <c r="CJ328" s="105"/>
      <c r="CK328" s="167">
        <f>BI328</f>
        <v>202000</v>
      </c>
      <c r="CL328" s="167"/>
      <c r="CM328" s="167"/>
      <c r="CN328" s="167"/>
      <c r="CO328" s="167"/>
      <c r="CP328" s="167"/>
      <c r="CQ328" s="167"/>
    </row>
    <row r="329" spans="2:95" s="11" customFormat="1" ht="12.75" customHeight="1">
      <c r="B329" s="165">
        <v>2240</v>
      </c>
      <c r="C329" s="165"/>
      <c r="D329" s="165"/>
      <c r="E329" s="165"/>
      <c r="F329" s="165"/>
      <c r="G329" s="116" t="s">
        <v>47</v>
      </c>
      <c r="H329" s="116"/>
      <c r="I329" s="116"/>
      <c r="J329" s="116"/>
      <c r="K329" s="116"/>
      <c r="L329" s="116"/>
      <c r="M329" s="116"/>
      <c r="N329" s="116"/>
      <c r="O329" s="116"/>
      <c r="P329" s="116"/>
      <c r="Q329" s="116"/>
      <c r="R329" s="116"/>
      <c r="S329" s="116"/>
      <c r="T329" s="116"/>
      <c r="U329" s="116"/>
      <c r="V329" s="116"/>
      <c r="W329" s="116"/>
      <c r="X329" s="116"/>
      <c r="Y329" s="116"/>
      <c r="Z329" s="167">
        <v>4601900</v>
      </c>
      <c r="AA329" s="167"/>
      <c r="AB329" s="167"/>
      <c r="AC329" s="167"/>
      <c r="AD329" s="167"/>
      <c r="AE329" s="167"/>
      <c r="AF329" s="167"/>
      <c r="AG329" s="105"/>
      <c r="AH329" s="105"/>
      <c r="AI329" s="105"/>
      <c r="AJ329" s="105"/>
      <c r="AK329" s="105"/>
      <c r="AL329" s="105"/>
      <c r="AM329" s="105"/>
      <c r="AN329" s="105"/>
      <c r="AO329" s="105"/>
      <c r="AP329" s="105"/>
      <c r="AQ329" s="105"/>
      <c r="AR329" s="105"/>
      <c r="AS329" s="105"/>
      <c r="AT329" s="105"/>
      <c r="AU329" s="105"/>
      <c r="AV329" s="105"/>
      <c r="AW329" s="105"/>
      <c r="AX329" s="105"/>
      <c r="AY329" s="105"/>
      <c r="AZ329" s="105"/>
      <c r="BA329" s="105"/>
      <c r="BB329" s="167">
        <v>4601900</v>
      </c>
      <c r="BC329" s="167"/>
      <c r="BD329" s="167"/>
      <c r="BE329" s="167"/>
      <c r="BF329" s="167"/>
      <c r="BG329" s="167"/>
      <c r="BH329" s="167"/>
      <c r="BI329" s="167">
        <v>5209416</v>
      </c>
      <c r="BJ329" s="167"/>
      <c r="BK329" s="167"/>
      <c r="BL329" s="167"/>
      <c r="BM329" s="167"/>
      <c r="BN329" s="167"/>
      <c r="BO329" s="167"/>
      <c r="BP329" s="105"/>
      <c r="BQ329" s="105"/>
      <c r="BR329" s="105"/>
      <c r="BS329" s="105"/>
      <c r="BT329" s="105"/>
      <c r="BU329" s="105"/>
      <c r="BV329" s="105"/>
      <c r="BW329" s="105"/>
      <c r="BX329" s="105"/>
      <c r="BY329" s="105"/>
      <c r="BZ329" s="105"/>
      <c r="CA329" s="105"/>
      <c r="CB329" s="105"/>
      <c r="CC329" s="105"/>
      <c r="CD329" s="105"/>
      <c r="CE329" s="105"/>
      <c r="CF329" s="105"/>
      <c r="CG329" s="105"/>
      <c r="CH329" s="105"/>
      <c r="CI329" s="105"/>
      <c r="CJ329" s="105"/>
      <c r="CK329" s="167">
        <f>BI329</f>
        <v>5209416</v>
      </c>
      <c r="CL329" s="167"/>
      <c r="CM329" s="167"/>
      <c r="CN329" s="167"/>
      <c r="CO329" s="167"/>
      <c r="CP329" s="167"/>
      <c r="CQ329" s="167"/>
    </row>
    <row r="330" spans="2:95" s="11" customFormat="1" ht="33" customHeight="1">
      <c r="B330" s="165">
        <v>2282</v>
      </c>
      <c r="C330" s="165"/>
      <c r="D330" s="165"/>
      <c r="E330" s="165"/>
      <c r="F330" s="165"/>
      <c r="G330" s="116" t="s">
        <v>48</v>
      </c>
      <c r="H330" s="116"/>
      <c r="I330" s="116"/>
      <c r="J330" s="116"/>
      <c r="K330" s="116"/>
      <c r="L330" s="116"/>
      <c r="M330" s="116"/>
      <c r="N330" s="116"/>
      <c r="O330" s="116"/>
      <c r="P330" s="116"/>
      <c r="Q330" s="116"/>
      <c r="R330" s="116"/>
      <c r="S330" s="116"/>
      <c r="T330" s="116"/>
      <c r="U330" s="116"/>
      <c r="V330" s="116"/>
      <c r="W330" s="116"/>
      <c r="X330" s="116"/>
      <c r="Y330" s="116"/>
      <c r="Z330" s="167">
        <v>70000</v>
      </c>
      <c r="AA330" s="167"/>
      <c r="AB330" s="167"/>
      <c r="AC330" s="167"/>
      <c r="AD330" s="167"/>
      <c r="AE330" s="167"/>
      <c r="AF330" s="167"/>
      <c r="AG330" s="105"/>
      <c r="AH330" s="105"/>
      <c r="AI330" s="105"/>
      <c r="AJ330" s="105"/>
      <c r="AK330" s="105"/>
      <c r="AL330" s="105"/>
      <c r="AM330" s="105"/>
      <c r="AN330" s="105"/>
      <c r="AO330" s="105"/>
      <c r="AP330" s="105"/>
      <c r="AQ330" s="105"/>
      <c r="AR330" s="105"/>
      <c r="AS330" s="105"/>
      <c r="AT330" s="105"/>
      <c r="AU330" s="105"/>
      <c r="AV330" s="105"/>
      <c r="AW330" s="105"/>
      <c r="AX330" s="105"/>
      <c r="AY330" s="105"/>
      <c r="AZ330" s="105"/>
      <c r="BA330" s="105"/>
      <c r="BB330" s="167">
        <v>70000</v>
      </c>
      <c r="BC330" s="167"/>
      <c r="BD330" s="167"/>
      <c r="BE330" s="167"/>
      <c r="BF330" s="167"/>
      <c r="BG330" s="167"/>
      <c r="BH330" s="167"/>
      <c r="BI330" s="167">
        <v>0</v>
      </c>
      <c r="BJ330" s="167"/>
      <c r="BK330" s="167"/>
      <c r="BL330" s="167"/>
      <c r="BM330" s="167"/>
      <c r="BN330" s="167"/>
      <c r="BO330" s="167"/>
      <c r="BP330" s="105"/>
      <c r="BQ330" s="105"/>
      <c r="BR330" s="105"/>
      <c r="BS330" s="105"/>
      <c r="BT330" s="105"/>
      <c r="BU330" s="105"/>
      <c r="BV330" s="105"/>
      <c r="BW330" s="105"/>
      <c r="BX330" s="105"/>
      <c r="BY330" s="105"/>
      <c r="BZ330" s="105"/>
      <c r="CA330" s="105"/>
      <c r="CB330" s="105"/>
      <c r="CC330" s="105"/>
      <c r="CD330" s="105"/>
      <c r="CE330" s="105"/>
      <c r="CF330" s="105"/>
      <c r="CG330" s="105"/>
      <c r="CH330" s="105"/>
      <c r="CI330" s="105"/>
      <c r="CJ330" s="105"/>
      <c r="CK330" s="167">
        <v>0</v>
      </c>
      <c r="CL330" s="167"/>
      <c r="CM330" s="167"/>
      <c r="CN330" s="167"/>
      <c r="CO330" s="167"/>
      <c r="CP330" s="167"/>
      <c r="CQ330" s="167"/>
    </row>
    <row r="331" spans="2:95" s="11" customFormat="1" ht="21.75" customHeight="1">
      <c r="B331" s="165">
        <v>2610</v>
      </c>
      <c r="C331" s="165"/>
      <c r="D331" s="165"/>
      <c r="E331" s="165"/>
      <c r="F331" s="165"/>
      <c r="G331" s="116" t="s">
        <v>49</v>
      </c>
      <c r="H331" s="116"/>
      <c r="I331" s="116"/>
      <c r="J331" s="116"/>
      <c r="K331" s="116"/>
      <c r="L331" s="116"/>
      <c r="M331" s="116"/>
      <c r="N331" s="116"/>
      <c r="O331" s="116"/>
      <c r="P331" s="116"/>
      <c r="Q331" s="116"/>
      <c r="R331" s="116"/>
      <c r="S331" s="116"/>
      <c r="T331" s="116"/>
      <c r="U331" s="116"/>
      <c r="V331" s="116"/>
      <c r="W331" s="116"/>
      <c r="X331" s="116"/>
      <c r="Y331" s="116"/>
      <c r="Z331" s="167">
        <v>1809100</v>
      </c>
      <c r="AA331" s="167"/>
      <c r="AB331" s="167"/>
      <c r="AC331" s="167"/>
      <c r="AD331" s="167"/>
      <c r="AE331" s="167"/>
      <c r="AF331" s="167"/>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67">
        <v>1809100</v>
      </c>
      <c r="BC331" s="167"/>
      <c r="BD331" s="167"/>
      <c r="BE331" s="167"/>
      <c r="BF331" s="167"/>
      <c r="BG331" s="167"/>
      <c r="BH331" s="167"/>
      <c r="BI331" s="167">
        <v>2159100</v>
      </c>
      <c r="BJ331" s="167"/>
      <c r="BK331" s="167"/>
      <c r="BL331" s="167"/>
      <c r="BM331" s="167"/>
      <c r="BN331" s="167"/>
      <c r="BO331" s="167"/>
      <c r="BP331" s="105"/>
      <c r="BQ331" s="105"/>
      <c r="BR331" s="105"/>
      <c r="BS331" s="105"/>
      <c r="BT331" s="105"/>
      <c r="BU331" s="105"/>
      <c r="BV331" s="105"/>
      <c r="BW331" s="105"/>
      <c r="BX331" s="105"/>
      <c r="BY331" s="105"/>
      <c r="BZ331" s="105"/>
      <c r="CA331" s="105"/>
      <c r="CB331" s="105"/>
      <c r="CC331" s="105"/>
      <c r="CD331" s="105"/>
      <c r="CE331" s="105"/>
      <c r="CF331" s="105"/>
      <c r="CG331" s="105"/>
      <c r="CH331" s="105"/>
      <c r="CI331" s="105"/>
      <c r="CJ331" s="105"/>
      <c r="CK331" s="167">
        <f>BI331</f>
        <v>2159100</v>
      </c>
      <c r="CL331" s="167"/>
      <c r="CM331" s="167"/>
      <c r="CN331" s="167"/>
      <c r="CO331" s="167"/>
      <c r="CP331" s="167"/>
      <c r="CQ331" s="167"/>
    </row>
    <row r="332" spans="2:95" s="11" customFormat="1" ht="12.75" customHeight="1">
      <c r="B332" s="105"/>
      <c r="C332" s="105"/>
      <c r="D332" s="105"/>
      <c r="E332" s="105"/>
      <c r="F332" s="105"/>
      <c r="G332" s="104" t="s">
        <v>38</v>
      </c>
      <c r="H332" s="104"/>
      <c r="I332" s="104"/>
      <c r="J332" s="104"/>
      <c r="K332" s="104"/>
      <c r="L332" s="104"/>
      <c r="M332" s="104"/>
      <c r="N332" s="104"/>
      <c r="O332" s="104"/>
      <c r="P332" s="104"/>
      <c r="Q332" s="104"/>
      <c r="R332" s="104"/>
      <c r="S332" s="104"/>
      <c r="T332" s="104"/>
      <c r="U332" s="104"/>
      <c r="V332" s="104"/>
      <c r="W332" s="104"/>
      <c r="X332" s="104"/>
      <c r="Y332" s="104"/>
      <c r="Z332" s="167">
        <v>6693100</v>
      </c>
      <c r="AA332" s="167"/>
      <c r="AB332" s="167"/>
      <c r="AC332" s="167"/>
      <c r="AD332" s="167"/>
      <c r="AE332" s="167"/>
      <c r="AF332" s="167"/>
      <c r="AG332" s="105"/>
      <c r="AH332" s="105"/>
      <c r="AI332" s="105"/>
      <c r="AJ332" s="105"/>
      <c r="AK332" s="105"/>
      <c r="AL332" s="105"/>
      <c r="AM332" s="105"/>
      <c r="AN332" s="105"/>
      <c r="AO332" s="105"/>
      <c r="AP332" s="105"/>
      <c r="AQ332" s="105"/>
      <c r="AR332" s="105"/>
      <c r="AS332" s="105"/>
      <c r="AT332" s="105"/>
      <c r="AU332" s="105"/>
      <c r="AV332" s="105"/>
      <c r="AW332" s="105"/>
      <c r="AX332" s="105"/>
      <c r="AY332" s="105"/>
      <c r="AZ332" s="105"/>
      <c r="BA332" s="105"/>
      <c r="BB332" s="167">
        <v>6693100</v>
      </c>
      <c r="BC332" s="167"/>
      <c r="BD332" s="167"/>
      <c r="BE332" s="167"/>
      <c r="BF332" s="167"/>
      <c r="BG332" s="167"/>
      <c r="BH332" s="167"/>
      <c r="BI332" s="167">
        <f>BI328+BI329+BI330+BI331</f>
        <v>7570516</v>
      </c>
      <c r="BJ332" s="167"/>
      <c r="BK332" s="167"/>
      <c r="BL332" s="167"/>
      <c r="BM332" s="167"/>
      <c r="BN332" s="167"/>
      <c r="BO332" s="167"/>
      <c r="BP332" s="105"/>
      <c r="BQ332" s="105"/>
      <c r="BR332" s="105"/>
      <c r="BS332" s="105"/>
      <c r="BT332" s="105"/>
      <c r="BU332" s="105"/>
      <c r="BV332" s="105"/>
      <c r="BW332" s="105"/>
      <c r="BX332" s="105"/>
      <c r="BY332" s="105"/>
      <c r="BZ332" s="105"/>
      <c r="CA332" s="105"/>
      <c r="CB332" s="105"/>
      <c r="CC332" s="105"/>
      <c r="CD332" s="105"/>
      <c r="CE332" s="105"/>
      <c r="CF332" s="105"/>
      <c r="CG332" s="105"/>
      <c r="CH332" s="105"/>
      <c r="CI332" s="105"/>
      <c r="CJ332" s="105"/>
      <c r="CK332" s="167">
        <f>BI332</f>
        <v>7570516</v>
      </c>
      <c r="CL332" s="167"/>
      <c r="CM332" s="167"/>
      <c r="CN332" s="167"/>
      <c r="CO332" s="167"/>
      <c r="CP332" s="167"/>
      <c r="CQ332" s="167"/>
    </row>
    <row r="334" spans="3:106" ht="12.75" customHeight="1">
      <c r="C334" s="22" t="s">
        <v>183</v>
      </c>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row>
    <row r="335" spans="97:101" ht="12.75" customHeight="1">
      <c r="CS335" s="21" t="s">
        <v>24</v>
      </c>
      <c r="CT335" s="21"/>
      <c r="CU335" s="21"/>
      <c r="CV335" s="21"/>
      <c r="CW335" s="21"/>
    </row>
    <row r="336" spans="2:102" s="10" customFormat="1" ht="99.75" customHeight="1">
      <c r="B336" s="174" t="s">
        <v>165</v>
      </c>
      <c r="C336" s="174"/>
      <c r="D336" s="174"/>
      <c r="E336" s="174"/>
      <c r="F336" s="174"/>
      <c r="G336" s="168" t="s">
        <v>26</v>
      </c>
      <c r="H336" s="168"/>
      <c r="I336" s="168"/>
      <c r="J336" s="168"/>
      <c r="K336" s="168"/>
      <c r="L336" s="168"/>
      <c r="M336" s="168"/>
      <c r="N336" s="168"/>
      <c r="O336" s="168"/>
      <c r="P336" s="168"/>
      <c r="Q336" s="168"/>
      <c r="R336" s="168"/>
      <c r="S336" s="168"/>
      <c r="T336" s="168"/>
      <c r="U336" s="168"/>
      <c r="V336" s="168"/>
      <c r="W336" s="168"/>
      <c r="X336" s="168"/>
      <c r="Y336" s="168"/>
      <c r="Z336" s="172" t="s">
        <v>166</v>
      </c>
      <c r="AA336" s="172"/>
      <c r="AB336" s="172"/>
      <c r="AC336" s="172"/>
      <c r="AD336" s="172"/>
      <c r="AE336" s="172"/>
      <c r="AF336" s="172"/>
      <c r="AG336" s="172" t="s">
        <v>167</v>
      </c>
      <c r="AH336" s="172"/>
      <c r="AI336" s="172"/>
      <c r="AJ336" s="172"/>
      <c r="AK336" s="172"/>
      <c r="AL336" s="172"/>
      <c r="AM336" s="172"/>
      <c r="AN336" s="172" t="s">
        <v>184</v>
      </c>
      <c r="AO336" s="172"/>
      <c r="AP336" s="172"/>
      <c r="AQ336" s="172"/>
      <c r="AR336" s="172"/>
      <c r="AS336" s="172"/>
      <c r="AT336" s="172"/>
      <c r="AU336" s="172" t="s">
        <v>185</v>
      </c>
      <c r="AV336" s="172"/>
      <c r="AW336" s="172"/>
      <c r="AX336" s="172"/>
      <c r="AY336" s="172"/>
      <c r="AZ336" s="172"/>
      <c r="BA336" s="172"/>
      <c r="BB336" s="172" t="s">
        <v>186</v>
      </c>
      <c r="BC336" s="172"/>
      <c r="BD336" s="172"/>
      <c r="BE336" s="172"/>
      <c r="BF336" s="172"/>
      <c r="BG336" s="172"/>
      <c r="BH336" s="172"/>
      <c r="BI336" s="168" t="s">
        <v>187</v>
      </c>
      <c r="BJ336" s="168"/>
      <c r="BK336" s="168"/>
      <c r="BL336" s="168"/>
      <c r="BM336" s="168"/>
      <c r="BN336" s="168"/>
      <c r="BO336" s="168"/>
      <c r="BP336" s="168"/>
      <c r="BQ336" s="168"/>
      <c r="BR336" s="168"/>
      <c r="BS336" s="168"/>
      <c r="BT336" s="168"/>
      <c r="BU336" s="168"/>
      <c r="BV336" s="168"/>
      <c r="BW336" s="168"/>
      <c r="BX336" s="170" t="s">
        <v>188</v>
      </c>
      <c r="BY336" s="170"/>
      <c r="BZ336" s="170"/>
      <c r="CA336" s="170"/>
      <c r="CB336" s="170"/>
      <c r="CC336" s="170"/>
      <c r="CD336" s="170"/>
      <c r="CE336" s="170"/>
      <c r="CF336" s="170"/>
      <c r="CG336" s="170"/>
      <c r="CH336" s="170"/>
      <c r="CI336" s="170"/>
      <c r="CJ336" s="170"/>
      <c r="CK336" s="170"/>
      <c r="CL336" s="170"/>
      <c r="CM336" s="170"/>
      <c r="CN336" s="170"/>
      <c r="CO336" s="170"/>
      <c r="CP336" s="170"/>
      <c r="CQ336" s="170"/>
      <c r="CR336" s="170"/>
      <c r="CS336" s="170"/>
      <c r="CT336" s="170"/>
      <c r="CU336" s="170"/>
      <c r="CV336" s="170"/>
      <c r="CW336" s="170"/>
      <c r="CX336" s="170"/>
    </row>
    <row r="337" spans="2:102" s="10" customFormat="1" ht="12.75" customHeight="1">
      <c r="B337" s="113">
        <v>1</v>
      </c>
      <c r="C337" s="113"/>
      <c r="D337" s="113"/>
      <c r="E337" s="113"/>
      <c r="F337" s="113"/>
      <c r="G337" s="111">
        <v>2</v>
      </c>
      <c r="H337" s="111"/>
      <c r="I337" s="111"/>
      <c r="J337" s="111"/>
      <c r="K337" s="111"/>
      <c r="L337" s="111"/>
      <c r="M337" s="111"/>
      <c r="N337" s="111"/>
      <c r="O337" s="111"/>
      <c r="P337" s="111"/>
      <c r="Q337" s="111"/>
      <c r="R337" s="111"/>
      <c r="S337" s="111"/>
      <c r="T337" s="111"/>
      <c r="U337" s="111"/>
      <c r="V337" s="111"/>
      <c r="W337" s="111"/>
      <c r="X337" s="111"/>
      <c r="Y337" s="111"/>
      <c r="Z337" s="171">
        <v>3</v>
      </c>
      <c r="AA337" s="171"/>
      <c r="AB337" s="171"/>
      <c r="AC337" s="171"/>
      <c r="AD337" s="171"/>
      <c r="AE337" s="171"/>
      <c r="AF337" s="171"/>
      <c r="AG337" s="171">
        <v>4</v>
      </c>
      <c r="AH337" s="171"/>
      <c r="AI337" s="171"/>
      <c r="AJ337" s="171"/>
      <c r="AK337" s="171"/>
      <c r="AL337" s="171"/>
      <c r="AM337" s="171"/>
      <c r="AN337" s="171">
        <v>5</v>
      </c>
      <c r="AO337" s="171"/>
      <c r="AP337" s="171"/>
      <c r="AQ337" s="171"/>
      <c r="AR337" s="171"/>
      <c r="AS337" s="171"/>
      <c r="AT337" s="171"/>
      <c r="AU337" s="171">
        <v>6</v>
      </c>
      <c r="AV337" s="171"/>
      <c r="AW337" s="171"/>
      <c r="AX337" s="171"/>
      <c r="AY337" s="171"/>
      <c r="AZ337" s="171"/>
      <c r="BA337" s="171"/>
      <c r="BB337" s="171">
        <v>7</v>
      </c>
      <c r="BC337" s="171"/>
      <c r="BD337" s="171"/>
      <c r="BE337" s="171"/>
      <c r="BF337" s="171"/>
      <c r="BG337" s="171"/>
      <c r="BH337" s="171"/>
      <c r="BI337" s="111">
        <v>9</v>
      </c>
      <c r="BJ337" s="111"/>
      <c r="BK337" s="111"/>
      <c r="BL337" s="111"/>
      <c r="BM337" s="111"/>
      <c r="BN337" s="111"/>
      <c r="BO337" s="111"/>
      <c r="BP337" s="111"/>
      <c r="BQ337" s="111"/>
      <c r="BR337" s="111"/>
      <c r="BS337" s="111"/>
      <c r="BT337" s="111"/>
      <c r="BU337" s="111"/>
      <c r="BV337" s="111"/>
      <c r="BW337" s="111"/>
      <c r="BX337" s="112">
        <v>10</v>
      </c>
      <c r="BY337" s="112"/>
      <c r="BZ337" s="112"/>
      <c r="CA337" s="112"/>
      <c r="CB337" s="112"/>
      <c r="CC337" s="112"/>
      <c r="CD337" s="112"/>
      <c r="CE337" s="112"/>
      <c r="CF337" s="112"/>
      <c r="CG337" s="112"/>
      <c r="CH337" s="112"/>
      <c r="CI337" s="112"/>
      <c r="CJ337" s="112"/>
      <c r="CK337" s="112"/>
      <c r="CL337" s="112"/>
      <c r="CM337" s="112"/>
      <c r="CN337" s="112"/>
      <c r="CO337" s="112"/>
      <c r="CP337" s="112"/>
      <c r="CQ337" s="112"/>
      <c r="CR337" s="112"/>
      <c r="CS337" s="112"/>
      <c r="CT337" s="112"/>
      <c r="CU337" s="112"/>
      <c r="CV337" s="112"/>
      <c r="CW337" s="112"/>
      <c r="CX337" s="112"/>
    </row>
    <row r="338" spans="2:102" ht="20.25" customHeight="1">
      <c r="B338" s="165">
        <v>2210</v>
      </c>
      <c r="C338" s="165"/>
      <c r="D338" s="165"/>
      <c r="E338" s="165"/>
      <c r="F338" s="165"/>
      <c r="G338" s="116" t="s">
        <v>46</v>
      </c>
      <c r="H338" s="116"/>
      <c r="I338" s="116"/>
      <c r="J338" s="116"/>
      <c r="K338" s="116"/>
      <c r="L338" s="116"/>
      <c r="M338" s="116"/>
      <c r="N338" s="116"/>
      <c r="O338" s="116"/>
      <c r="P338" s="116"/>
      <c r="Q338" s="116"/>
      <c r="R338" s="116"/>
      <c r="S338" s="116"/>
      <c r="T338" s="116"/>
      <c r="U338" s="116"/>
      <c r="V338" s="116"/>
      <c r="W338" s="116"/>
      <c r="X338" s="116"/>
      <c r="Y338" s="116"/>
      <c r="Z338" s="173">
        <v>81000</v>
      </c>
      <c r="AA338" s="173"/>
      <c r="AB338" s="173"/>
      <c r="AC338" s="173"/>
      <c r="AD338" s="173"/>
      <c r="AE338" s="173"/>
      <c r="AF338" s="173"/>
      <c r="AG338" s="173">
        <v>27900</v>
      </c>
      <c r="AH338" s="173"/>
      <c r="AI338" s="173"/>
      <c r="AJ338" s="173"/>
      <c r="AK338" s="173"/>
      <c r="AL338" s="173"/>
      <c r="AM338" s="173"/>
      <c r="AN338" s="169"/>
      <c r="AO338" s="169"/>
      <c r="AP338" s="169"/>
      <c r="AQ338" s="169"/>
      <c r="AR338" s="169"/>
      <c r="AS338" s="169"/>
      <c r="AT338" s="169"/>
      <c r="AU338" s="169"/>
      <c r="AV338" s="169"/>
      <c r="AW338" s="169"/>
      <c r="AX338" s="169"/>
      <c r="AY338" s="169"/>
      <c r="AZ338" s="169"/>
      <c r="BA338" s="169"/>
      <c r="BB338" s="169"/>
      <c r="BC338" s="169"/>
      <c r="BD338" s="169"/>
      <c r="BE338" s="169"/>
      <c r="BF338" s="169"/>
      <c r="BG338" s="169"/>
      <c r="BH338" s="169"/>
      <c r="BI338" s="116"/>
      <c r="BJ338" s="116"/>
      <c r="BK338" s="116"/>
      <c r="BL338" s="116"/>
      <c r="BM338" s="116"/>
      <c r="BN338" s="116"/>
      <c r="BO338" s="116"/>
      <c r="BP338" s="116"/>
      <c r="BQ338" s="116"/>
      <c r="BR338" s="116"/>
      <c r="BS338" s="116"/>
      <c r="BT338" s="116"/>
      <c r="BU338" s="116"/>
      <c r="BV338" s="116"/>
      <c r="BW338" s="116"/>
      <c r="BX338" s="116"/>
      <c r="BY338" s="116"/>
      <c r="BZ338" s="116"/>
      <c r="CA338" s="116"/>
      <c r="CB338" s="116"/>
      <c r="CC338" s="116"/>
      <c r="CD338" s="116"/>
      <c r="CE338" s="116"/>
      <c r="CF338" s="116"/>
      <c r="CG338" s="116"/>
      <c r="CH338" s="116"/>
      <c r="CI338" s="116"/>
      <c r="CJ338" s="116"/>
      <c r="CK338" s="116"/>
      <c r="CL338" s="116"/>
      <c r="CM338" s="116"/>
      <c r="CN338" s="116"/>
      <c r="CO338" s="116"/>
      <c r="CP338" s="116"/>
      <c r="CQ338" s="116"/>
      <c r="CR338" s="116"/>
      <c r="CS338" s="116"/>
      <c r="CT338" s="116"/>
      <c r="CU338" s="116"/>
      <c r="CV338" s="116"/>
      <c r="CW338" s="116"/>
      <c r="CX338" s="116"/>
    </row>
    <row r="339" spans="2:102" ht="12.75" customHeight="1">
      <c r="B339" s="165">
        <v>2240</v>
      </c>
      <c r="C339" s="165"/>
      <c r="D339" s="165"/>
      <c r="E339" s="165"/>
      <c r="F339" s="165"/>
      <c r="G339" s="116" t="s">
        <v>47</v>
      </c>
      <c r="H339" s="116"/>
      <c r="I339" s="116"/>
      <c r="J339" s="116"/>
      <c r="K339" s="116"/>
      <c r="L339" s="116"/>
      <c r="M339" s="116"/>
      <c r="N339" s="116"/>
      <c r="O339" s="116"/>
      <c r="P339" s="116"/>
      <c r="Q339" s="116"/>
      <c r="R339" s="116"/>
      <c r="S339" s="116"/>
      <c r="T339" s="116"/>
      <c r="U339" s="116"/>
      <c r="V339" s="116"/>
      <c r="W339" s="116"/>
      <c r="X339" s="116"/>
      <c r="Y339" s="116"/>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169"/>
      <c r="AX339" s="169"/>
      <c r="AY339" s="169"/>
      <c r="AZ339" s="169"/>
      <c r="BA339" s="169"/>
      <c r="BB339" s="169"/>
      <c r="BC339" s="169"/>
      <c r="BD339" s="169"/>
      <c r="BE339" s="169"/>
      <c r="BF339" s="169"/>
      <c r="BG339" s="169"/>
      <c r="BH339" s="169"/>
      <c r="BI339" s="116"/>
      <c r="BJ339" s="116"/>
      <c r="BK339" s="116"/>
      <c r="BL339" s="116"/>
      <c r="BM339" s="116"/>
      <c r="BN339" s="116"/>
      <c r="BO339" s="116"/>
      <c r="BP339" s="116"/>
      <c r="BQ339" s="116"/>
      <c r="BR339" s="116"/>
      <c r="BS339" s="116"/>
      <c r="BT339" s="116"/>
      <c r="BU339" s="116"/>
      <c r="BV339" s="116"/>
      <c r="BW339" s="116"/>
      <c r="BX339" s="116"/>
      <c r="BY339" s="116"/>
      <c r="BZ339" s="116"/>
      <c r="CA339" s="116"/>
      <c r="CB339" s="116"/>
      <c r="CC339" s="116"/>
      <c r="CD339" s="116"/>
      <c r="CE339" s="116"/>
      <c r="CF339" s="116"/>
      <c r="CG339" s="116"/>
      <c r="CH339" s="116"/>
      <c r="CI339" s="116"/>
      <c r="CJ339" s="116"/>
      <c r="CK339" s="116"/>
      <c r="CL339" s="116"/>
      <c r="CM339" s="116"/>
      <c r="CN339" s="116"/>
      <c r="CO339" s="116"/>
      <c r="CP339" s="116"/>
      <c r="CQ339" s="116"/>
      <c r="CR339" s="116"/>
      <c r="CS339" s="116"/>
      <c r="CT339" s="116"/>
      <c r="CU339" s="116"/>
      <c r="CV339" s="116"/>
      <c r="CW339" s="116"/>
      <c r="CX339" s="116"/>
    </row>
    <row r="340" spans="2:102" ht="33" customHeight="1">
      <c r="B340" s="165">
        <v>2282</v>
      </c>
      <c r="C340" s="165"/>
      <c r="D340" s="165"/>
      <c r="E340" s="165"/>
      <c r="F340" s="165"/>
      <c r="G340" s="116" t="s">
        <v>48</v>
      </c>
      <c r="H340" s="116"/>
      <c r="I340" s="116"/>
      <c r="J340" s="116"/>
      <c r="K340" s="116"/>
      <c r="L340" s="116"/>
      <c r="M340" s="116"/>
      <c r="N340" s="116"/>
      <c r="O340" s="116"/>
      <c r="P340" s="116"/>
      <c r="Q340" s="116"/>
      <c r="R340" s="116"/>
      <c r="S340" s="116"/>
      <c r="T340" s="116"/>
      <c r="U340" s="116"/>
      <c r="V340" s="116"/>
      <c r="W340" s="116"/>
      <c r="X340" s="116"/>
      <c r="Y340" s="116"/>
      <c r="Z340" s="173">
        <v>63800</v>
      </c>
      <c r="AA340" s="173"/>
      <c r="AB340" s="173"/>
      <c r="AC340" s="173"/>
      <c r="AD340" s="173"/>
      <c r="AE340" s="173"/>
      <c r="AF340" s="173"/>
      <c r="AG340" s="173">
        <v>63310</v>
      </c>
      <c r="AH340" s="173"/>
      <c r="AI340" s="173"/>
      <c r="AJ340" s="173"/>
      <c r="AK340" s="173"/>
      <c r="AL340" s="173"/>
      <c r="AM340" s="173"/>
      <c r="AN340" s="169"/>
      <c r="AO340" s="169"/>
      <c r="AP340" s="169"/>
      <c r="AQ340" s="169"/>
      <c r="AR340" s="169"/>
      <c r="AS340" s="169"/>
      <c r="AT340" s="169"/>
      <c r="AU340" s="169"/>
      <c r="AV340" s="169"/>
      <c r="AW340" s="169"/>
      <c r="AX340" s="169"/>
      <c r="AY340" s="169"/>
      <c r="AZ340" s="169"/>
      <c r="BA340" s="169"/>
      <c r="BB340" s="169"/>
      <c r="BC340" s="169"/>
      <c r="BD340" s="169"/>
      <c r="BE340" s="169"/>
      <c r="BF340" s="169"/>
      <c r="BG340" s="169"/>
      <c r="BH340" s="169"/>
      <c r="BI340" s="116"/>
      <c r="BJ340" s="116"/>
      <c r="BK340" s="116"/>
      <c r="BL340" s="116"/>
      <c r="BM340" s="116"/>
      <c r="BN340" s="116"/>
      <c r="BO340" s="116"/>
      <c r="BP340" s="116"/>
      <c r="BQ340" s="116"/>
      <c r="BR340" s="116"/>
      <c r="BS340" s="116"/>
      <c r="BT340" s="116"/>
      <c r="BU340" s="116"/>
      <c r="BV340" s="116"/>
      <c r="BW340" s="116"/>
      <c r="BX340" s="116"/>
      <c r="BY340" s="116"/>
      <c r="BZ340" s="116"/>
      <c r="CA340" s="116"/>
      <c r="CB340" s="116"/>
      <c r="CC340" s="116"/>
      <c r="CD340" s="116"/>
      <c r="CE340" s="116"/>
      <c r="CF340" s="116"/>
      <c r="CG340" s="116"/>
      <c r="CH340" s="116"/>
      <c r="CI340" s="116"/>
      <c r="CJ340" s="116"/>
      <c r="CK340" s="116"/>
      <c r="CL340" s="116"/>
      <c r="CM340" s="116"/>
      <c r="CN340" s="116"/>
      <c r="CO340" s="116"/>
      <c r="CP340" s="116"/>
      <c r="CQ340" s="116"/>
      <c r="CR340" s="116"/>
      <c r="CS340" s="116"/>
      <c r="CT340" s="116"/>
      <c r="CU340" s="116"/>
      <c r="CV340" s="116"/>
      <c r="CW340" s="116"/>
      <c r="CX340" s="116"/>
    </row>
    <row r="341" spans="2:102" ht="21.75" customHeight="1">
      <c r="B341" s="165">
        <v>2610</v>
      </c>
      <c r="C341" s="165"/>
      <c r="D341" s="165"/>
      <c r="E341" s="165"/>
      <c r="F341" s="165"/>
      <c r="G341" s="116" t="s">
        <v>49</v>
      </c>
      <c r="H341" s="116"/>
      <c r="I341" s="116"/>
      <c r="J341" s="116"/>
      <c r="K341" s="116"/>
      <c r="L341" s="116"/>
      <c r="M341" s="116"/>
      <c r="N341" s="116"/>
      <c r="O341" s="116"/>
      <c r="P341" s="116"/>
      <c r="Q341" s="116"/>
      <c r="R341" s="116"/>
      <c r="S341" s="116"/>
      <c r="T341" s="116"/>
      <c r="U341" s="116"/>
      <c r="V341" s="116"/>
      <c r="W341" s="116"/>
      <c r="X341" s="116"/>
      <c r="Y341" s="116"/>
      <c r="Z341" s="173">
        <v>1874400</v>
      </c>
      <c r="AA341" s="173"/>
      <c r="AB341" s="173"/>
      <c r="AC341" s="173"/>
      <c r="AD341" s="173"/>
      <c r="AE341" s="173"/>
      <c r="AF341" s="173"/>
      <c r="AG341" s="173">
        <v>1391978.69</v>
      </c>
      <c r="AH341" s="173"/>
      <c r="AI341" s="173"/>
      <c r="AJ341" s="173"/>
      <c r="AK341" s="173"/>
      <c r="AL341" s="173"/>
      <c r="AM341" s="173"/>
      <c r="AN341" s="169"/>
      <c r="AO341" s="169"/>
      <c r="AP341" s="169"/>
      <c r="AQ341" s="169"/>
      <c r="AR341" s="169"/>
      <c r="AS341" s="169"/>
      <c r="AT341" s="169"/>
      <c r="AU341" s="169"/>
      <c r="AV341" s="169"/>
      <c r="AW341" s="169"/>
      <c r="AX341" s="169"/>
      <c r="AY341" s="169"/>
      <c r="AZ341" s="169"/>
      <c r="BA341" s="169"/>
      <c r="BB341" s="169"/>
      <c r="BC341" s="169"/>
      <c r="BD341" s="169"/>
      <c r="BE341" s="169"/>
      <c r="BF341" s="169"/>
      <c r="BG341" s="169"/>
      <c r="BH341" s="169"/>
      <c r="BI341" s="116"/>
      <c r="BJ341" s="116"/>
      <c r="BK341" s="116"/>
      <c r="BL341" s="116"/>
      <c r="BM341" s="116"/>
      <c r="BN341" s="116"/>
      <c r="BO341" s="116"/>
      <c r="BP341" s="116"/>
      <c r="BQ341" s="116"/>
      <c r="BR341" s="116"/>
      <c r="BS341" s="116"/>
      <c r="BT341" s="116"/>
      <c r="BU341" s="116"/>
      <c r="BV341" s="116"/>
      <c r="BW341" s="116"/>
      <c r="BX341" s="116"/>
      <c r="BY341" s="116"/>
      <c r="BZ341" s="116"/>
      <c r="CA341" s="116"/>
      <c r="CB341" s="116"/>
      <c r="CC341" s="116"/>
      <c r="CD341" s="116"/>
      <c r="CE341" s="116"/>
      <c r="CF341" s="116"/>
      <c r="CG341" s="116"/>
      <c r="CH341" s="116"/>
      <c r="CI341" s="116"/>
      <c r="CJ341" s="116"/>
      <c r="CK341" s="116"/>
      <c r="CL341" s="116"/>
      <c r="CM341" s="116"/>
      <c r="CN341" s="116"/>
      <c r="CO341" s="116"/>
      <c r="CP341" s="116"/>
      <c r="CQ341" s="116"/>
      <c r="CR341" s="116"/>
      <c r="CS341" s="116"/>
      <c r="CT341" s="116"/>
      <c r="CU341" s="116"/>
      <c r="CV341" s="116"/>
      <c r="CW341" s="116"/>
      <c r="CX341" s="116"/>
    </row>
    <row r="342" spans="2:102" ht="12.75" customHeight="1">
      <c r="B342" s="105"/>
      <c r="C342" s="105"/>
      <c r="D342" s="105"/>
      <c r="E342" s="105"/>
      <c r="F342" s="105"/>
      <c r="G342" s="104" t="s">
        <v>38</v>
      </c>
      <c r="H342" s="104"/>
      <c r="I342" s="104"/>
      <c r="J342" s="104"/>
      <c r="K342" s="104"/>
      <c r="L342" s="104"/>
      <c r="M342" s="104"/>
      <c r="N342" s="104"/>
      <c r="O342" s="104"/>
      <c r="P342" s="104"/>
      <c r="Q342" s="104"/>
      <c r="R342" s="104"/>
      <c r="S342" s="104"/>
      <c r="T342" s="104"/>
      <c r="U342" s="104"/>
      <c r="V342" s="104"/>
      <c r="W342" s="104"/>
      <c r="X342" s="104"/>
      <c r="Y342" s="104"/>
      <c r="Z342" s="173">
        <v>2019200</v>
      </c>
      <c r="AA342" s="173"/>
      <c r="AB342" s="173"/>
      <c r="AC342" s="173"/>
      <c r="AD342" s="173"/>
      <c r="AE342" s="173"/>
      <c r="AF342" s="173"/>
      <c r="AG342" s="173">
        <v>1483188.69</v>
      </c>
      <c r="AH342" s="173"/>
      <c r="AI342" s="173"/>
      <c r="AJ342" s="173"/>
      <c r="AK342" s="173"/>
      <c r="AL342" s="173"/>
      <c r="AM342" s="173"/>
      <c r="AN342" s="169"/>
      <c r="AO342" s="169"/>
      <c r="AP342" s="169"/>
      <c r="AQ342" s="169"/>
      <c r="AR342" s="169"/>
      <c r="AS342" s="169"/>
      <c r="AT342" s="169"/>
      <c r="AU342" s="169"/>
      <c r="AV342" s="169"/>
      <c r="AW342" s="169"/>
      <c r="AX342" s="169"/>
      <c r="AY342" s="169"/>
      <c r="AZ342" s="169"/>
      <c r="BA342" s="169"/>
      <c r="BB342" s="169"/>
      <c r="BC342" s="169"/>
      <c r="BD342" s="169"/>
      <c r="BE342" s="169"/>
      <c r="BF342" s="169"/>
      <c r="BG342" s="169"/>
      <c r="BH342" s="169"/>
      <c r="BI342" s="116"/>
      <c r="BJ342" s="116"/>
      <c r="BK342" s="116"/>
      <c r="BL342" s="116"/>
      <c r="BM342" s="116"/>
      <c r="BN342" s="116"/>
      <c r="BO342" s="116"/>
      <c r="BP342" s="116"/>
      <c r="BQ342" s="116"/>
      <c r="BR342" s="116"/>
      <c r="BS342" s="116"/>
      <c r="BT342" s="116"/>
      <c r="BU342" s="116"/>
      <c r="BV342" s="116"/>
      <c r="BW342" s="116"/>
      <c r="BX342" s="116"/>
      <c r="BY342" s="116"/>
      <c r="BZ342" s="116"/>
      <c r="CA342" s="116"/>
      <c r="CB342" s="116"/>
      <c r="CC342" s="116"/>
      <c r="CD342" s="116"/>
      <c r="CE342" s="116"/>
      <c r="CF342" s="116"/>
      <c r="CG342" s="116"/>
      <c r="CH342" s="116"/>
      <c r="CI342" s="116"/>
      <c r="CJ342" s="116"/>
      <c r="CK342" s="116"/>
      <c r="CL342" s="116"/>
      <c r="CM342" s="116"/>
      <c r="CN342" s="116"/>
      <c r="CO342" s="116"/>
      <c r="CP342" s="116"/>
      <c r="CQ342" s="116"/>
      <c r="CR342" s="116"/>
      <c r="CS342" s="116"/>
      <c r="CT342" s="116"/>
      <c r="CU342" s="116"/>
      <c r="CV342" s="116"/>
      <c r="CW342" s="116"/>
      <c r="CX342" s="116"/>
    </row>
    <row r="344" spans="3:106" ht="12.75" customHeight="1">
      <c r="C344" s="22" t="s">
        <v>189</v>
      </c>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row>
    <row r="345" ht="12.75" customHeight="1"/>
    <row r="346" spans="3:106" ht="24" customHeight="1">
      <c r="C346" s="21" t="s">
        <v>215</v>
      </c>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row>
    <row r="348" spans="3:106" ht="25.5" customHeight="1">
      <c r="C348" s="22" t="s">
        <v>190</v>
      </c>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row>
    <row r="349" ht="12.75" customHeight="1"/>
    <row r="350" ht="12.75" customHeight="1"/>
    <row r="351" spans="6:90" ht="11.25" customHeight="1">
      <c r="F351" s="145" t="s">
        <v>199</v>
      </c>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75"/>
      <c r="AF351" s="41"/>
      <c r="AG351" s="41"/>
      <c r="AH351" s="41"/>
      <c r="AI351" s="41"/>
      <c r="AJ351" s="41"/>
      <c r="AK351" s="41"/>
      <c r="AL351" s="41"/>
      <c r="AM351" s="41"/>
      <c r="AN351" s="41"/>
      <c r="AO351" s="41"/>
      <c r="AP351" s="41"/>
      <c r="AQ351" s="41"/>
      <c r="AR351" s="41"/>
      <c r="AS351" s="41"/>
      <c r="AT351" s="41"/>
      <c r="AU351" s="41"/>
      <c r="AV351" s="41"/>
      <c r="AW351" s="41"/>
      <c r="AX351" s="41"/>
      <c r="BB351" s="41" t="s">
        <v>200</v>
      </c>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row>
    <row r="352" spans="32:90" ht="11.25" customHeight="1">
      <c r="AF352" s="31" t="s">
        <v>201</v>
      </c>
      <c r="AG352" s="31"/>
      <c r="AH352" s="31"/>
      <c r="AI352" s="31"/>
      <c r="AJ352" s="31"/>
      <c r="AK352" s="31"/>
      <c r="AL352" s="31"/>
      <c r="AM352" s="31"/>
      <c r="AN352" s="31"/>
      <c r="AO352" s="31"/>
      <c r="AP352" s="31"/>
      <c r="AQ352" s="31"/>
      <c r="AR352" s="31"/>
      <c r="AS352" s="31"/>
      <c r="AT352" s="31"/>
      <c r="AU352" s="31"/>
      <c r="AV352" s="31"/>
      <c r="AW352" s="31"/>
      <c r="AX352" s="31"/>
      <c r="BB352" s="31" t="s">
        <v>202</v>
      </c>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row>
    <row r="354" spans="6:90" ht="24" customHeight="1">
      <c r="F354" s="22" t="s">
        <v>203</v>
      </c>
      <c r="G354" s="22"/>
      <c r="H354" s="22"/>
      <c r="I354" s="22"/>
      <c r="J354" s="22"/>
      <c r="K354" s="22"/>
      <c r="L354" s="22"/>
      <c r="M354" s="22"/>
      <c r="N354" s="22"/>
      <c r="O354" s="22"/>
      <c r="P354" s="22"/>
      <c r="Q354" s="22"/>
      <c r="R354" s="22"/>
      <c r="S354" s="22"/>
      <c r="T354" s="22"/>
      <c r="U354" s="22"/>
      <c r="V354" s="22"/>
      <c r="W354" s="22"/>
      <c r="X354" s="22"/>
      <c r="Y354" s="22"/>
      <c r="Z354" s="22"/>
      <c r="AA354" s="22"/>
      <c r="AF354" s="41"/>
      <c r="AG354" s="41"/>
      <c r="AH354" s="41"/>
      <c r="AI354" s="41"/>
      <c r="AJ354" s="41"/>
      <c r="AK354" s="41"/>
      <c r="AL354" s="41"/>
      <c r="AM354" s="41"/>
      <c r="AN354" s="41"/>
      <c r="AO354" s="41"/>
      <c r="AP354" s="41"/>
      <c r="AQ354" s="41"/>
      <c r="AR354" s="41"/>
      <c r="AS354" s="41"/>
      <c r="AT354" s="41"/>
      <c r="AU354" s="41"/>
      <c r="AV354" s="41"/>
      <c r="AW354" s="41"/>
      <c r="AX354" s="41"/>
      <c r="BB354" s="41" t="s">
        <v>204</v>
      </c>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c r="BY354" s="41"/>
      <c r="BZ354" s="41"/>
      <c r="CA354" s="41"/>
      <c r="CB354" s="41"/>
      <c r="CC354" s="41"/>
      <c r="CD354" s="41"/>
      <c r="CE354" s="41"/>
      <c r="CF354" s="41"/>
      <c r="CG354" s="41"/>
      <c r="CH354" s="41"/>
      <c r="CI354" s="41"/>
      <c r="CJ354" s="41"/>
      <c r="CK354" s="41"/>
      <c r="CL354" s="41"/>
    </row>
    <row r="355" spans="32:90" ht="11.25" customHeight="1">
      <c r="AF355" s="31" t="s">
        <v>201</v>
      </c>
      <c r="AG355" s="31"/>
      <c r="AH355" s="31"/>
      <c r="AI355" s="31"/>
      <c r="AJ355" s="31"/>
      <c r="AK355" s="31"/>
      <c r="AL355" s="31"/>
      <c r="AM355" s="31"/>
      <c r="AN355" s="31"/>
      <c r="AO355" s="31"/>
      <c r="AP355" s="31"/>
      <c r="AQ355" s="31"/>
      <c r="AR355" s="31"/>
      <c r="AS355" s="31"/>
      <c r="AT355" s="31"/>
      <c r="AU355" s="31"/>
      <c r="AV355" s="31"/>
      <c r="AW355" s="31"/>
      <c r="AX355" s="31"/>
      <c r="BB355" s="31" t="s">
        <v>202</v>
      </c>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row>
  </sheetData>
  <sheetProtection/>
  <mergeCells count="2068">
    <mergeCell ref="F351:AE351"/>
    <mergeCell ref="BU198:BZ198"/>
    <mergeCell ref="B199:F199"/>
    <mergeCell ref="G199:DA199"/>
    <mergeCell ref="B200:F200"/>
    <mergeCell ref="G200:AB200"/>
    <mergeCell ref="AC200:AH200"/>
    <mergeCell ref="AI200:AS200"/>
    <mergeCell ref="AT200:AZ200"/>
    <mergeCell ref="CO200:CT200"/>
    <mergeCell ref="CA198:CG198"/>
    <mergeCell ref="B201:F201"/>
    <mergeCell ref="G201:DA201"/>
    <mergeCell ref="BN200:BT200"/>
    <mergeCell ref="BU200:BZ200"/>
    <mergeCell ref="CH200:CN200"/>
    <mergeCell ref="CA200:CG200"/>
    <mergeCell ref="BG200:BM200"/>
    <mergeCell ref="CH198:CN198"/>
    <mergeCell ref="AC198:AH198"/>
    <mergeCell ref="BU202:BZ202"/>
    <mergeCell ref="CA202:CG202"/>
    <mergeCell ref="CH202:CN202"/>
    <mergeCell ref="B202:F202"/>
    <mergeCell ref="G202:AB202"/>
    <mergeCell ref="AC202:AH202"/>
    <mergeCell ref="AI202:AS202"/>
    <mergeCell ref="AT202:AZ202"/>
    <mergeCell ref="BA202:BF202"/>
    <mergeCell ref="BG202:BM202"/>
    <mergeCell ref="CU200:DA200"/>
    <mergeCell ref="CU202:DA202"/>
    <mergeCell ref="CO193:CT193"/>
    <mergeCell ref="CU196:DA196"/>
    <mergeCell ref="CO198:CT198"/>
    <mergeCell ref="CU198:DA198"/>
    <mergeCell ref="CU193:DA193"/>
    <mergeCell ref="CO202:CT202"/>
    <mergeCell ref="BU187:BZ187"/>
    <mergeCell ref="CA196:CG196"/>
    <mergeCell ref="CH196:CN196"/>
    <mergeCell ref="CO196:CT196"/>
    <mergeCell ref="BU193:BZ193"/>
    <mergeCell ref="BU189:BZ189"/>
    <mergeCell ref="CA189:CG189"/>
    <mergeCell ref="CH187:CN187"/>
    <mergeCell ref="CO187:CT187"/>
    <mergeCell ref="CH189:CN189"/>
    <mergeCell ref="B195:F195"/>
    <mergeCell ref="G195:DA195"/>
    <mergeCell ref="B196:F196"/>
    <mergeCell ref="G196:AB196"/>
    <mergeCell ref="AC196:AH196"/>
    <mergeCell ref="AI196:AS196"/>
    <mergeCell ref="BN196:BT196"/>
    <mergeCell ref="AT196:AZ196"/>
    <mergeCell ref="C344:DB344"/>
    <mergeCell ref="C348:DB348"/>
    <mergeCell ref="B341:F341"/>
    <mergeCell ref="G341:Y341"/>
    <mergeCell ref="Z341:AF341"/>
    <mergeCell ref="AG341:AM341"/>
    <mergeCell ref="AN341:AT341"/>
    <mergeCell ref="B342:F342"/>
    <mergeCell ref="G342:Y342"/>
    <mergeCell ref="Z342:AF342"/>
    <mergeCell ref="AG342:AM342"/>
    <mergeCell ref="G338:Y338"/>
    <mergeCell ref="Z338:AF338"/>
    <mergeCell ref="AG338:AM338"/>
    <mergeCell ref="G340:Y340"/>
    <mergeCell ref="AG337:AM337"/>
    <mergeCell ref="B338:F338"/>
    <mergeCell ref="B336:F336"/>
    <mergeCell ref="BI341:BW341"/>
    <mergeCell ref="B340:F340"/>
    <mergeCell ref="BB341:BH341"/>
    <mergeCell ref="B337:F337"/>
    <mergeCell ref="Z340:AF340"/>
    <mergeCell ref="AG340:AM340"/>
    <mergeCell ref="B107:F107"/>
    <mergeCell ref="G107:AB107"/>
    <mergeCell ref="AC107:AH107"/>
    <mergeCell ref="AI107:AO107"/>
    <mergeCell ref="B332:F332"/>
    <mergeCell ref="G332:Y332"/>
    <mergeCell ref="Z332:AF332"/>
    <mergeCell ref="AG332:AM332"/>
    <mergeCell ref="AW107:BB107"/>
    <mergeCell ref="BC107:BH107"/>
    <mergeCell ref="BB342:BH342"/>
    <mergeCell ref="AU342:BA342"/>
    <mergeCell ref="AU339:BA339"/>
    <mergeCell ref="BB339:BH339"/>
    <mergeCell ref="G194:DA194"/>
    <mergeCell ref="G197:DA197"/>
    <mergeCell ref="G198:AB198"/>
    <mergeCell ref="AT198:AZ198"/>
    <mergeCell ref="AP107:AV107"/>
    <mergeCell ref="AN332:AT332"/>
    <mergeCell ref="AN337:AT337"/>
    <mergeCell ref="AU332:BA332"/>
    <mergeCell ref="AT319:AZ319"/>
    <mergeCell ref="AM319:AS319"/>
    <mergeCell ref="AT318:AZ318"/>
    <mergeCell ref="BA316:BH316"/>
    <mergeCell ref="C311:DB311"/>
    <mergeCell ref="BB332:BH332"/>
    <mergeCell ref="BX342:CX342"/>
    <mergeCell ref="AN340:AT340"/>
    <mergeCell ref="AU340:BA340"/>
    <mergeCell ref="BB340:BH340"/>
    <mergeCell ref="BI340:BW340"/>
    <mergeCell ref="AN342:AT342"/>
    <mergeCell ref="BI342:BW342"/>
    <mergeCell ref="BX340:CX340"/>
    <mergeCell ref="BX341:CX341"/>
    <mergeCell ref="AU341:BA341"/>
    <mergeCell ref="BI339:BW339"/>
    <mergeCell ref="BX339:CX339"/>
    <mergeCell ref="B339:F339"/>
    <mergeCell ref="G339:Y339"/>
    <mergeCell ref="Z339:AF339"/>
    <mergeCell ref="AG339:AM339"/>
    <mergeCell ref="AN339:AT339"/>
    <mergeCell ref="BB337:BH337"/>
    <mergeCell ref="G336:Y336"/>
    <mergeCell ref="Z336:AF336"/>
    <mergeCell ref="AG336:AM336"/>
    <mergeCell ref="AN336:AT336"/>
    <mergeCell ref="AU336:BA336"/>
    <mergeCell ref="BB336:BH336"/>
    <mergeCell ref="AU337:BA337"/>
    <mergeCell ref="G337:Y337"/>
    <mergeCell ref="Z337:AF337"/>
    <mergeCell ref="BX336:CX336"/>
    <mergeCell ref="BI337:BW337"/>
    <mergeCell ref="BX337:CX337"/>
    <mergeCell ref="BI332:BO332"/>
    <mergeCell ref="BP332:BV332"/>
    <mergeCell ref="CS335:CW335"/>
    <mergeCell ref="CK332:CQ332"/>
    <mergeCell ref="C334:DB334"/>
    <mergeCell ref="BW332:CC332"/>
    <mergeCell ref="CD332:CJ332"/>
    <mergeCell ref="BB331:BH331"/>
    <mergeCell ref="BI331:BO331"/>
    <mergeCell ref="BP331:BV331"/>
    <mergeCell ref="BW331:CC331"/>
    <mergeCell ref="B331:F331"/>
    <mergeCell ref="G331:Y331"/>
    <mergeCell ref="Z331:AF331"/>
    <mergeCell ref="AG331:AM331"/>
    <mergeCell ref="BX338:CX338"/>
    <mergeCell ref="CD331:CJ331"/>
    <mergeCell ref="CK331:CQ331"/>
    <mergeCell ref="AN331:AT331"/>
    <mergeCell ref="AU331:BA331"/>
    <mergeCell ref="BI336:BW336"/>
    <mergeCell ref="AN338:AT338"/>
    <mergeCell ref="AU338:BA338"/>
    <mergeCell ref="BB338:BH338"/>
    <mergeCell ref="BI338:BW338"/>
    <mergeCell ref="B329:F329"/>
    <mergeCell ref="G329:Y329"/>
    <mergeCell ref="Z329:AF329"/>
    <mergeCell ref="AG329:AM329"/>
    <mergeCell ref="B330:F330"/>
    <mergeCell ref="G330:Y330"/>
    <mergeCell ref="CK329:CQ329"/>
    <mergeCell ref="AN329:AT329"/>
    <mergeCell ref="AU329:BA329"/>
    <mergeCell ref="BB329:BH329"/>
    <mergeCell ref="BI329:BO329"/>
    <mergeCell ref="BP329:BV329"/>
    <mergeCell ref="BW329:CC329"/>
    <mergeCell ref="Z330:AF330"/>
    <mergeCell ref="CK330:CQ330"/>
    <mergeCell ref="AN330:AT330"/>
    <mergeCell ref="AU330:BA330"/>
    <mergeCell ref="BB330:BH330"/>
    <mergeCell ref="BI330:BO330"/>
    <mergeCell ref="BP330:BV330"/>
    <mergeCell ref="BW330:CC330"/>
    <mergeCell ref="AG330:AM330"/>
    <mergeCell ref="CD330:CJ330"/>
    <mergeCell ref="CD329:CJ329"/>
    <mergeCell ref="BP327:BV327"/>
    <mergeCell ref="CD328:CJ328"/>
    <mergeCell ref="BB328:BH328"/>
    <mergeCell ref="BI328:BO328"/>
    <mergeCell ref="AN328:AT328"/>
    <mergeCell ref="AU328:BA328"/>
    <mergeCell ref="BP328:BV328"/>
    <mergeCell ref="BB327:BH327"/>
    <mergeCell ref="BI327:BO327"/>
    <mergeCell ref="B328:F328"/>
    <mergeCell ref="G328:Y328"/>
    <mergeCell ref="Z328:AF328"/>
    <mergeCell ref="AG328:AM328"/>
    <mergeCell ref="Z327:AF327"/>
    <mergeCell ref="AG327:AM327"/>
    <mergeCell ref="AN327:AT327"/>
    <mergeCell ref="AU327:BA327"/>
    <mergeCell ref="C322:DB322"/>
    <mergeCell ref="CL323:CP323"/>
    <mergeCell ref="CK328:CQ328"/>
    <mergeCell ref="CD327:CJ327"/>
    <mergeCell ref="CK327:CQ327"/>
    <mergeCell ref="BW326:CC326"/>
    <mergeCell ref="CD326:CJ326"/>
    <mergeCell ref="BW328:CC328"/>
    <mergeCell ref="BW327:CC327"/>
    <mergeCell ref="CK325:CQ326"/>
    <mergeCell ref="BI324:CQ324"/>
    <mergeCell ref="Z325:AF326"/>
    <mergeCell ref="AG325:AM326"/>
    <mergeCell ref="AN325:BA325"/>
    <mergeCell ref="AN326:AT326"/>
    <mergeCell ref="AU326:BA326"/>
    <mergeCell ref="BI325:BO326"/>
    <mergeCell ref="BP325:BV326"/>
    <mergeCell ref="BW325:CJ325"/>
    <mergeCell ref="B324:F326"/>
    <mergeCell ref="G324:Y326"/>
    <mergeCell ref="BA320:BH320"/>
    <mergeCell ref="Z324:BH324"/>
    <mergeCell ref="BB325:BH326"/>
    <mergeCell ref="AM320:AS320"/>
    <mergeCell ref="Z320:AF320"/>
    <mergeCell ref="AG320:AL320"/>
    <mergeCell ref="AT320:AZ320"/>
    <mergeCell ref="B320:F320"/>
    <mergeCell ref="BW320:CD320"/>
    <mergeCell ref="Z317:AF317"/>
    <mergeCell ref="AG317:AL317"/>
    <mergeCell ref="AM317:AS317"/>
    <mergeCell ref="AT317:AZ317"/>
    <mergeCell ref="BP319:BV319"/>
    <mergeCell ref="BW319:CD319"/>
    <mergeCell ref="AM318:AS318"/>
    <mergeCell ref="BI320:BO320"/>
    <mergeCell ref="BP320:BV320"/>
    <mergeCell ref="G320:Y320"/>
    <mergeCell ref="B317:F317"/>
    <mergeCell ref="G317:Y317"/>
    <mergeCell ref="B318:F318"/>
    <mergeCell ref="G318:Y318"/>
    <mergeCell ref="B319:F319"/>
    <mergeCell ref="G319:Y319"/>
    <mergeCell ref="Z319:AF319"/>
    <mergeCell ref="AG319:AL319"/>
    <mergeCell ref="BA318:BH318"/>
    <mergeCell ref="BI318:BO318"/>
    <mergeCell ref="BA319:BH319"/>
    <mergeCell ref="BI319:BO319"/>
    <mergeCell ref="Z318:AF318"/>
    <mergeCell ref="AG318:AL318"/>
    <mergeCell ref="BP318:BV318"/>
    <mergeCell ref="BW318:CD318"/>
    <mergeCell ref="B315:F315"/>
    <mergeCell ref="G315:Y315"/>
    <mergeCell ref="Z315:AF315"/>
    <mergeCell ref="AG315:AL315"/>
    <mergeCell ref="AM315:AS315"/>
    <mergeCell ref="AT315:AZ315"/>
    <mergeCell ref="AM316:AS316"/>
    <mergeCell ref="AT316:AZ316"/>
    <mergeCell ref="BI316:BO316"/>
    <mergeCell ref="BA315:BH315"/>
    <mergeCell ref="BA317:BH317"/>
    <mergeCell ref="B316:F316"/>
    <mergeCell ref="G316:Y316"/>
    <mergeCell ref="Z316:AF316"/>
    <mergeCell ref="AG316:AL316"/>
    <mergeCell ref="BX312:CB312"/>
    <mergeCell ref="B313:F314"/>
    <mergeCell ref="G313:Y314"/>
    <mergeCell ref="Z313:AF314"/>
    <mergeCell ref="AG313:AL314"/>
    <mergeCell ref="AM313:AS314"/>
    <mergeCell ref="AT313:AZ314"/>
    <mergeCell ref="BA313:BH314"/>
    <mergeCell ref="BW313:CD314"/>
    <mergeCell ref="BI314:BO314"/>
    <mergeCell ref="BP314:BV314"/>
    <mergeCell ref="BP315:BV315"/>
    <mergeCell ref="BI313:BV313"/>
    <mergeCell ref="BI315:BO315"/>
    <mergeCell ref="BW315:CD315"/>
    <mergeCell ref="BP317:BV317"/>
    <mergeCell ref="BW317:CD317"/>
    <mergeCell ref="BP316:BV316"/>
    <mergeCell ref="BW316:CD316"/>
    <mergeCell ref="BD297:BI297"/>
    <mergeCell ref="BI317:BO317"/>
    <mergeCell ref="B310:DA310"/>
    <mergeCell ref="BJ298:BO298"/>
    <mergeCell ref="BP298:BU298"/>
    <mergeCell ref="BV298:CA298"/>
    <mergeCell ref="CB298:CG298"/>
    <mergeCell ref="AL298:AQ298"/>
    <mergeCell ref="AR298:AW298"/>
    <mergeCell ref="AX298:BC298"/>
    <mergeCell ref="AF297:AK297"/>
    <mergeCell ref="AL297:AQ297"/>
    <mergeCell ref="AR297:AW297"/>
    <mergeCell ref="AX297:BC297"/>
    <mergeCell ref="B292:F292"/>
    <mergeCell ref="G292:AL292"/>
    <mergeCell ref="AM292:AR292"/>
    <mergeCell ref="AS292:AX292"/>
    <mergeCell ref="CH298:CM298"/>
    <mergeCell ref="B300:DA300"/>
    <mergeCell ref="B298:U298"/>
    <mergeCell ref="V298:Y298"/>
    <mergeCell ref="Z298:AE298"/>
    <mergeCell ref="AF298:AK298"/>
    <mergeCell ref="BD298:BI298"/>
    <mergeCell ref="BP296:CA296"/>
    <mergeCell ref="CB296:CM296"/>
    <mergeCell ref="BQ292:BV292"/>
    <mergeCell ref="AY292:BD292"/>
    <mergeCell ref="BE292:BJ292"/>
    <mergeCell ref="BK292:BP292"/>
    <mergeCell ref="BP297:BU297"/>
    <mergeCell ref="BV297:CA297"/>
    <mergeCell ref="B294:DA294"/>
    <mergeCell ref="CG295:CK295"/>
    <mergeCell ref="B296:U297"/>
    <mergeCell ref="V296:Y297"/>
    <mergeCell ref="Z296:AE297"/>
    <mergeCell ref="AF296:AQ296"/>
    <mergeCell ref="AR296:BC296"/>
    <mergeCell ref="BD296:BO296"/>
    <mergeCell ref="BJ297:BO297"/>
    <mergeCell ref="CB297:CG297"/>
    <mergeCell ref="CH297:CM297"/>
    <mergeCell ref="B289:F289"/>
    <mergeCell ref="G289:W289"/>
    <mergeCell ref="X289:AL289"/>
    <mergeCell ref="AM289:AR289"/>
    <mergeCell ref="AS289:AX289"/>
    <mergeCell ref="AY289:BD289"/>
    <mergeCell ref="BE289:BJ289"/>
    <mergeCell ref="BK289:BP289"/>
    <mergeCell ref="BQ289:BV289"/>
    <mergeCell ref="BQ291:BV291"/>
    <mergeCell ref="B290:F290"/>
    <mergeCell ref="G290:W290"/>
    <mergeCell ref="X290:AL290"/>
    <mergeCell ref="AM290:AR290"/>
    <mergeCell ref="AS290:AX290"/>
    <mergeCell ref="AY290:BD290"/>
    <mergeCell ref="BE290:BJ290"/>
    <mergeCell ref="BK290:BP290"/>
    <mergeCell ref="BQ290:BV290"/>
    <mergeCell ref="B291:F291"/>
    <mergeCell ref="G291:W291"/>
    <mergeCell ref="X291:AL291"/>
    <mergeCell ref="AM291:AR291"/>
    <mergeCell ref="AS291:AX291"/>
    <mergeCell ref="AY291:BD291"/>
    <mergeCell ref="BE291:BJ291"/>
    <mergeCell ref="BK291:BP291"/>
    <mergeCell ref="BQ281:BV281"/>
    <mergeCell ref="AY287:BD287"/>
    <mergeCell ref="BE287:BJ287"/>
    <mergeCell ref="D283:DC283"/>
    <mergeCell ref="BQ284:BU284"/>
    <mergeCell ref="B285:F286"/>
    <mergeCell ref="G285:W286"/>
    <mergeCell ref="X285:AL286"/>
    <mergeCell ref="AM285:BD285"/>
    <mergeCell ref="BE285:BV285"/>
    <mergeCell ref="BE288:BJ288"/>
    <mergeCell ref="BK288:BP288"/>
    <mergeCell ref="BE286:BJ286"/>
    <mergeCell ref="BK286:BP286"/>
    <mergeCell ref="AS288:AX288"/>
    <mergeCell ref="AY288:BD288"/>
    <mergeCell ref="B288:F288"/>
    <mergeCell ref="G288:W288"/>
    <mergeCell ref="X288:AL288"/>
    <mergeCell ref="AM288:AR288"/>
    <mergeCell ref="BQ286:BV286"/>
    <mergeCell ref="B287:F287"/>
    <mergeCell ref="G287:W287"/>
    <mergeCell ref="X287:AL287"/>
    <mergeCell ref="AM287:AR287"/>
    <mergeCell ref="AS287:AX287"/>
    <mergeCell ref="BQ288:BV288"/>
    <mergeCell ref="AY281:BD281"/>
    <mergeCell ref="BE281:BJ281"/>
    <mergeCell ref="B279:F279"/>
    <mergeCell ref="G279:W279"/>
    <mergeCell ref="X279:AL279"/>
    <mergeCell ref="AM279:AR279"/>
    <mergeCell ref="BK287:BP287"/>
    <mergeCell ref="BQ287:BV287"/>
    <mergeCell ref="B280:F280"/>
    <mergeCell ref="CC280:CH280"/>
    <mergeCell ref="BW280:CB280"/>
    <mergeCell ref="G280:W280"/>
    <mergeCell ref="X280:AL280"/>
    <mergeCell ref="AM280:AR280"/>
    <mergeCell ref="AS280:AX280"/>
    <mergeCell ref="B281:F281"/>
    <mergeCell ref="AS286:AX286"/>
    <mergeCell ref="AY286:BD286"/>
    <mergeCell ref="G281:AL281"/>
    <mergeCell ref="AM281:AR281"/>
    <mergeCell ref="AS281:AX281"/>
    <mergeCell ref="AM286:AR286"/>
    <mergeCell ref="BW281:CB281"/>
    <mergeCell ref="CC281:CH281"/>
    <mergeCell ref="BK281:BP281"/>
    <mergeCell ref="CI279:CN279"/>
    <mergeCell ref="BK279:BP279"/>
    <mergeCell ref="BQ279:BV279"/>
    <mergeCell ref="CI280:CN280"/>
    <mergeCell ref="CI281:CN281"/>
    <mergeCell ref="BW279:CB279"/>
    <mergeCell ref="CC279:CH279"/>
    <mergeCell ref="BQ278:BV278"/>
    <mergeCell ref="BQ277:BV277"/>
    <mergeCell ref="BW277:CB277"/>
    <mergeCell ref="AY280:BD280"/>
    <mergeCell ref="BE280:BJ280"/>
    <mergeCell ref="BQ280:BV280"/>
    <mergeCell ref="BK280:BP280"/>
    <mergeCell ref="B277:F277"/>
    <mergeCell ref="G277:W277"/>
    <mergeCell ref="X277:AL277"/>
    <mergeCell ref="AM277:AR277"/>
    <mergeCell ref="AS277:AX277"/>
    <mergeCell ref="AY277:BD277"/>
    <mergeCell ref="BE279:BJ279"/>
    <mergeCell ref="BK277:BP277"/>
    <mergeCell ref="AS279:AX279"/>
    <mergeCell ref="AY279:BD279"/>
    <mergeCell ref="CI277:CN277"/>
    <mergeCell ref="AS278:AX278"/>
    <mergeCell ref="AY278:BD278"/>
    <mergeCell ref="BE278:BJ278"/>
    <mergeCell ref="BW278:CB278"/>
    <mergeCell ref="CC278:CH278"/>
    <mergeCell ref="CI278:CN278"/>
    <mergeCell ref="BE277:BJ277"/>
    <mergeCell ref="BK278:BP278"/>
    <mergeCell ref="CC277:CH277"/>
    <mergeCell ref="B278:F278"/>
    <mergeCell ref="G278:W278"/>
    <mergeCell ref="X278:AL278"/>
    <mergeCell ref="AM278:AR278"/>
    <mergeCell ref="G276:W276"/>
    <mergeCell ref="X276:AL276"/>
    <mergeCell ref="AM276:AR276"/>
    <mergeCell ref="AS276:AX276"/>
    <mergeCell ref="B275:F275"/>
    <mergeCell ref="G275:W275"/>
    <mergeCell ref="X275:AL275"/>
    <mergeCell ref="AM275:AR275"/>
    <mergeCell ref="CI276:CN276"/>
    <mergeCell ref="CI275:CN275"/>
    <mergeCell ref="BW276:CB276"/>
    <mergeCell ref="CC273:CH273"/>
    <mergeCell ref="CI273:CN273"/>
    <mergeCell ref="CI274:CN274"/>
    <mergeCell ref="CC275:CH275"/>
    <mergeCell ref="AM274:AR274"/>
    <mergeCell ref="BW273:CB273"/>
    <mergeCell ref="AY276:BD276"/>
    <mergeCell ref="BE276:BJ276"/>
    <mergeCell ref="AY274:BD274"/>
    <mergeCell ref="BE274:BJ274"/>
    <mergeCell ref="AY275:BD275"/>
    <mergeCell ref="BE275:BJ275"/>
    <mergeCell ref="BW275:CB275"/>
    <mergeCell ref="AS275:AX275"/>
    <mergeCell ref="BW272:CB272"/>
    <mergeCell ref="B273:F273"/>
    <mergeCell ref="G273:W273"/>
    <mergeCell ref="BK274:BP274"/>
    <mergeCell ref="BQ274:BV274"/>
    <mergeCell ref="AS273:AX273"/>
    <mergeCell ref="AY273:BD273"/>
    <mergeCell ref="BE273:BJ273"/>
    <mergeCell ref="B274:F274"/>
    <mergeCell ref="G274:W274"/>
    <mergeCell ref="B276:F276"/>
    <mergeCell ref="BW274:CB274"/>
    <mergeCell ref="CC274:CH274"/>
    <mergeCell ref="AS274:AX274"/>
    <mergeCell ref="CC276:CH276"/>
    <mergeCell ref="BK276:BP276"/>
    <mergeCell ref="BQ276:BV276"/>
    <mergeCell ref="BK275:BP275"/>
    <mergeCell ref="BQ275:BV275"/>
    <mergeCell ref="X274:AL274"/>
    <mergeCell ref="D269:DC269"/>
    <mergeCell ref="CI270:CM270"/>
    <mergeCell ref="B271:F272"/>
    <mergeCell ref="G271:W272"/>
    <mergeCell ref="X271:AL272"/>
    <mergeCell ref="AM271:BD271"/>
    <mergeCell ref="BE271:BV271"/>
    <mergeCell ref="BW271:CN271"/>
    <mergeCell ref="AM272:AR272"/>
    <mergeCell ref="CC272:CH272"/>
    <mergeCell ref="X273:AL273"/>
    <mergeCell ref="AM273:AR273"/>
    <mergeCell ref="CI272:CN272"/>
    <mergeCell ref="AS272:AX272"/>
    <mergeCell ref="AY272:BD272"/>
    <mergeCell ref="BE272:BJ272"/>
    <mergeCell ref="BK272:BP272"/>
    <mergeCell ref="BQ272:BV272"/>
    <mergeCell ref="BK273:BP273"/>
    <mergeCell ref="BQ273:BV273"/>
    <mergeCell ref="BT266:BY266"/>
    <mergeCell ref="BZ266:CE266"/>
    <mergeCell ref="CF266:CK266"/>
    <mergeCell ref="CL266:CQ266"/>
    <mergeCell ref="CR266:CW266"/>
    <mergeCell ref="CX266:DC266"/>
    <mergeCell ref="B266:F266"/>
    <mergeCell ref="G266:W266"/>
    <mergeCell ref="X266:AC266"/>
    <mergeCell ref="AD266:AI266"/>
    <mergeCell ref="BH266:BM266"/>
    <mergeCell ref="BN266:BS266"/>
    <mergeCell ref="AJ266:AO266"/>
    <mergeCell ref="AP266:AU266"/>
    <mergeCell ref="AV266:BA266"/>
    <mergeCell ref="BB266:BG266"/>
    <mergeCell ref="C268:DB268"/>
    <mergeCell ref="BN265:BS265"/>
    <mergeCell ref="BT265:BY265"/>
    <mergeCell ref="BZ265:CE265"/>
    <mergeCell ref="CF265:CK265"/>
    <mergeCell ref="AP265:AU265"/>
    <mergeCell ref="AV265:BA265"/>
    <mergeCell ref="BB265:BG265"/>
    <mergeCell ref="BH265:BM265"/>
    <mergeCell ref="B265:F265"/>
    <mergeCell ref="BG257:BM257"/>
    <mergeCell ref="CF264:CK264"/>
    <mergeCell ref="CI257:CO257"/>
    <mergeCell ref="C259:DB259"/>
    <mergeCell ref="B257:W257"/>
    <mergeCell ref="X257:AD257"/>
    <mergeCell ref="CX264:DC264"/>
    <mergeCell ref="CR262:CW263"/>
    <mergeCell ref="CX262:DC263"/>
    <mergeCell ref="X263:AC263"/>
    <mergeCell ref="CL265:CQ265"/>
    <mergeCell ref="CR265:CW265"/>
    <mergeCell ref="CX265:DC265"/>
    <mergeCell ref="AV264:BA264"/>
    <mergeCell ref="BB264:BG264"/>
    <mergeCell ref="BB263:BG263"/>
    <mergeCell ref="AD263:AI263"/>
    <mergeCell ref="AJ264:AO264"/>
    <mergeCell ref="G265:W265"/>
    <mergeCell ref="X265:AC265"/>
    <mergeCell ref="AD265:AI265"/>
    <mergeCell ref="AJ265:AO265"/>
    <mergeCell ref="B264:F264"/>
    <mergeCell ref="G264:W264"/>
    <mergeCell ref="X264:AC264"/>
    <mergeCell ref="AD264:AI264"/>
    <mergeCell ref="AE257:AK257"/>
    <mergeCell ref="AL257:AR257"/>
    <mergeCell ref="AS257:AY257"/>
    <mergeCell ref="AZ257:BF257"/>
    <mergeCell ref="AP264:AU264"/>
    <mergeCell ref="CL264:CQ264"/>
    <mergeCell ref="CR264:CW264"/>
    <mergeCell ref="BT264:BY264"/>
    <mergeCell ref="BZ264:CE264"/>
    <mergeCell ref="BH264:BM264"/>
    <mergeCell ref="BN264:BS264"/>
    <mergeCell ref="B261:F263"/>
    <mergeCell ref="G261:W263"/>
    <mergeCell ref="X261:AU261"/>
    <mergeCell ref="AV261:BS261"/>
    <mergeCell ref="BH263:BM263"/>
    <mergeCell ref="AJ263:AO263"/>
    <mergeCell ref="AP263:AU263"/>
    <mergeCell ref="AV263:BA263"/>
    <mergeCell ref="X262:AI262"/>
    <mergeCell ref="AJ262:AU262"/>
    <mergeCell ref="CF262:CK263"/>
    <mergeCell ref="CL262:CQ263"/>
    <mergeCell ref="BN256:BT256"/>
    <mergeCell ref="BU256:CA256"/>
    <mergeCell ref="BN257:BT257"/>
    <mergeCell ref="BT261:CE261"/>
    <mergeCell ref="BU257:CA257"/>
    <mergeCell ref="CB257:CH257"/>
    <mergeCell ref="BN263:BS263"/>
    <mergeCell ref="CI256:CO256"/>
    <mergeCell ref="CB255:CH255"/>
    <mergeCell ref="CI255:CO255"/>
    <mergeCell ref="CR261:DC261"/>
    <mergeCell ref="CB256:CH256"/>
    <mergeCell ref="CF261:CQ261"/>
    <mergeCell ref="AV262:BG262"/>
    <mergeCell ref="BH262:BS262"/>
    <mergeCell ref="BT262:BY263"/>
    <mergeCell ref="AZ255:BF255"/>
    <mergeCell ref="BG255:BM255"/>
    <mergeCell ref="AS256:AY256"/>
    <mergeCell ref="AZ256:BF256"/>
    <mergeCell ref="BG256:BM256"/>
    <mergeCell ref="BN255:BT255"/>
    <mergeCell ref="AS255:AY255"/>
    <mergeCell ref="BU255:CA255"/>
    <mergeCell ref="BZ262:CE263"/>
    <mergeCell ref="B256:W256"/>
    <mergeCell ref="X256:AD256"/>
    <mergeCell ref="AE256:AK256"/>
    <mergeCell ref="AL256:AR256"/>
    <mergeCell ref="B255:W255"/>
    <mergeCell ref="X255:AD255"/>
    <mergeCell ref="AE255:AK255"/>
    <mergeCell ref="AL255:AR255"/>
    <mergeCell ref="AT249:AZ249"/>
    <mergeCell ref="BA249:BF249"/>
    <mergeCell ref="CB253:CO253"/>
    <mergeCell ref="CB254:CH254"/>
    <mergeCell ref="BN254:BT254"/>
    <mergeCell ref="BU254:CA254"/>
    <mergeCell ref="AZ253:BM253"/>
    <mergeCell ref="AZ254:BF254"/>
    <mergeCell ref="BG254:BM254"/>
    <mergeCell ref="BN253:CA253"/>
    <mergeCell ref="CI254:CO254"/>
    <mergeCell ref="C251:DB251"/>
    <mergeCell ref="CJ252:CN252"/>
    <mergeCell ref="B253:W254"/>
    <mergeCell ref="X253:AK253"/>
    <mergeCell ref="AL253:AY253"/>
    <mergeCell ref="AL254:AR254"/>
    <mergeCell ref="AS254:AY254"/>
    <mergeCell ref="B247:F247"/>
    <mergeCell ref="B246:F246"/>
    <mergeCell ref="X254:AD254"/>
    <mergeCell ref="AE254:AK254"/>
    <mergeCell ref="B249:F249"/>
    <mergeCell ref="G249:AB249"/>
    <mergeCell ref="AC249:AH249"/>
    <mergeCell ref="AI249:AS249"/>
    <mergeCell ref="B248:F248"/>
    <mergeCell ref="G248:AB248"/>
    <mergeCell ref="G246:AB246"/>
    <mergeCell ref="AC246:AH246"/>
    <mergeCell ref="AI246:AS246"/>
    <mergeCell ref="CA248:CG248"/>
    <mergeCell ref="AC248:AH248"/>
    <mergeCell ref="AI248:AS248"/>
    <mergeCell ref="AT248:AZ248"/>
    <mergeCell ref="BA248:BF248"/>
    <mergeCell ref="BU249:BZ249"/>
    <mergeCell ref="CA249:CG249"/>
    <mergeCell ref="BG246:BM246"/>
    <mergeCell ref="BN246:BT246"/>
    <mergeCell ref="BU246:BZ246"/>
    <mergeCell ref="CA246:CG246"/>
    <mergeCell ref="BG248:BM248"/>
    <mergeCell ref="BN248:BT248"/>
    <mergeCell ref="BN249:BT249"/>
    <mergeCell ref="BU248:BZ248"/>
    <mergeCell ref="BG249:BM249"/>
    <mergeCell ref="BA245:BF245"/>
    <mergeCell ref="B245:F245"/>
    <mergeCell ref="G245:AB245"/>
    <mergeCell ref="AC245:AH245"/>
    <mergeCell ref="AI245:AS245"/>
    <mergeCell ref="AT246:AZ246"/>
    <mergeCell ref="BA246:BF246"/>
    <mergeCell ref="BG245:BM245"/>
    <mergeCell ref="G247:CG247"/>
    <mergeCell ref="AT245:AZ245"/>
    <mergeCell ref="B242:F242"/>
    <mergeCell ref="B243:F243"/>
    <mergeCell ref="G243:AB243"/>
    <mergeCell ref="AC243:AH243"/>
    <mergeCell ref="B244:F244"/>
    <mergeCell ref="G244:AB244"/>
    <mergeCell ref="AC244:AH244"/>
    <mergeCell ref="AI244:AS244"/>
    <mergeCell ref="BN243:BT243"/>
    <mergeCell ref="BU243:BZ243"/>
    <mergeCell ref="CA243:CG243"/>
    <mergeCell ref="AI243:AS243"/>
    <mergeCell ref="AT243:AZ243"/>
    <mergeCell ref="BA243:BF243"/>
    <mergeCell ref="CA236:CG236"/>
    <mergeCell ref="BU245:BZ245"/>
    <mergeCell ref="CA245:CG245"/>
    <mergeCell ref="G238:CG238"/>
    <mergeCell ref="G240:CG240"/>
    <mergeCell ref="G242:CG242"/>
    <mergeCell ref="BN245:BT245"/>
    <mergeCell ref="BU244:BZ244"/>
    <mergeCell ref="CA244:CG244"/>
    <mergeCell ref="BG243:BM243"/>
    <mergeCell ref="B235:F235"/>
    <mergeCell ref="B236:F236"/>
    <mergeCell ref="G236:AB236"/>
    <mergeCell ref="AC236:AH236"/>
    <mergeCell ref="BG244:BM244"/>
    <mergeCell ref="BN244:BT244"/>
    <mergeCell ref="AT244:AZ244"/>
    <mergeCell ref="BA244:BF244"/>
    <mergeCell ref="B233:F233"/>
    <mergeCell ref="B234:F234"/>
    <mergeCell ref="G234:AB234"/>
    <mergeCell ref="AC234:AH234"/>
    <mergeCell ref="G233:CG233"/>
    <mergeCell ref="CA239:CG239"/>
    <mergeCell ref="BG236:BM236"/>
    <mergeCell ref="BN236:BT236"/>
    <mergeCell ref="BU234:BZ234"/>
    <mergeCell ref="CA234:CG234"/>
    <mergeCell ref="BG239:BM239"/>
    <mergeCell ref="BN239:BT239"/>
    <mergeCell ref="G235:CG235"/>
    <mergeCell ref="G237:CG237"/>
    <mergeCell ref="AT239:AZ239"/>
    <mergeCell ref="BA227:BF227"/>
    <mergeCell ref="AT232:AZ232"/>
    <mergeCell ref="BA232:BF232"/>
    <mergeCell ref="BU239:BZ239"/>
    <mergeCell ref="AT234:AZ234"/>
    <mergeCell ref="BA234:BF234"/>
    <mergeCell ref="BA239:BF239"/>
    <mergeCell ref="BU236:BZ236"/>
    <mergeCell ref="BG234:BM234"/>
    <mergeCell ref="BN234:BT234"/>
    <mergeCell ref="G227:AB227"/>
    <mergeCell ref="AC227:AH227"/>
    <mergeCell ref="AI227:AS227"/>
    <mergeCell ref="AT227:AZ227"/>
    <mergeCell ref="B228:F228"/>
    <mergeCell ref="B229:F229"/>
    <mergeCell ref="B226:F226"/>
    <mergeCell ref="B227:F227"/>
    <mergeCell ref="B232:F232"/>
    <mergeCell ref="G232:AB232"/>
    <mergeCell ref="BU230:BZ230"/>
    <mergeCell ref="CA230:CG230"/>
    <mergeCell ref="AC230:AH230"/>
    <mergeCell ref="AI230:AS230"/>
    <mergeCell ref="AT230:AZ230"/>
    <mergeCell ref="BA230:BF230"/>
    <mergeCell ref="BG230:BM230"/>
    <mergeCell ref="BN230:BT230"/>
    <mergeCell ref="B231:F231"/>
    <mergeCell ref="G231:CG231"/>
    <mergeCell ref="B230:F230"/>
    <mergeCell ref="G230:AB230"/>
    <mergeCell ref="BU223:BZ223"/>
    <mergeCell ref="CA223:CG223"/>
    <mergeCell ref="AC232:AH232"/>
    <mergeCell ref="AI232:AS232"/>
    <mergeCell ref="BG227:BM227"/>
    <mergeCell ref="BN227:BT227"/>
    <mergeCell ref="BU232:BZ232"/>
    <mergeCell ref="CA232:CG232"/>
    <mergeCell ref="BG232:BM232"/>
    <mergeCell ref="BN232:BT232"/>
    <mergeCell ref="BN225:BT225"/>
    <mergeCell ref="AC223:AH223"/>
    <mergeCell ref="AI223:AS223"/>
    <mergeCell ref="B221:F221"/>
    <mergeCell ref="G221:AB221"/>
    <mergeCell ref="B222:F222"/>
    <mergeCell ref="B223:F223"/>
    <mergeCell ref="G223:AB223"/>
    <mergeCell ref="AI225:AS225"/>
    <mergeCell ref="AT225:AZ225"/>
    <mergeCell ref="BA225:BF225"/>
    <mergeCell ref="BG225:BM225"/>
    <mergeCell ref="B224:F224"/>
    <mergeCell ref="B225:F225"/>
    <mergeCell ref="G225:AB225"/>
    <mergeCell ref="AC225:AH225"/>
    <mergeCell ref="BU225:BZ225"/>
    <mergeCell ref="CA225:CG225"/>
    <mergeCell ref="BU227:BZ227"/>
    <mergeCell ref="CA227:CG227"/>
    <mergeCell ref="AT223:AZ223"/>
    <mergeCell ref="BA223:BF223"/>
    <mergeCell ref="BG223:BM223"/>
    <mergeCell ref="BN223:BT223"/>
    <mergeCell ref="AC216:AH216"/>
    <mergeCell ref="AI216:AS216"/>
    <mergeCell ref="B217:F217"/>
    <mergeCell ref="AC221:AH221"/>
    <mergeCell ref="AI221:AS221"/>
    <mergeCell ref="B219:F219"/>
    <mergeCell ref="B220:F220"/>
    <mergeCell ref="B218:F218"/>
    <mergeCell ref="G218:AB218"/>
    <mergeCell ref="AC218:AH218"/>
    <mergeCell ref="AI218:AS218"/>
    <mergeCell ref="BU213:BZ213"/>
    <mergeCell ref="CA213:CG213"/>
    <mergeCell ref="B215:F215"/>
    <mergeCell ref="G215:AB215"/>
    <mergeCell ref="AC215:AH215"/>
    <mergeCell ref="AI215:AS215"/>
    <mergeCell ref="AT215:AZ215"/>
    <mergeCell ref="BA215:BF215"/>
    <mergeCell ref="B213:F213"/>
    <mergeCell ref="G213:AB213"/>
    <mergeCell ref="AT221:AZ221"/>
    <mergeCell ref="BA221:BF221"/>
    <mergeCell ref="BU218:BZ218"/>
    <mergeCell ref="AT216:AZ216"/>
    <mergeCell ref="BA216:BF216"/>
    <mergeCell ref="BU216:BZ216"/>
    <mergeCell ref="AC213:AH213"/>
    <mergeCell ref="AI213:AS213"/>
    <mergeCell ref="BG213:BM213"/>
    <mergeCell ref="CA218:CG218"/>
    <mergeCell ref="BU221:BZ221"/>
    <mergeCell ref="CA221:CG221"/>
    <mergeCell ref="AT218:AZ218"/>
    <mergeCell ref="BA218:BF218"/>
    <mergeCell ref="BG218:BM218"/>
    <mergeCell ref="BN218:BT218"/>
    <mergeCell ref="BG221:BM221"/>
    <mergeCell ref="BN221:BT221"/>
    <mergeCell ref="CA216:CG216"/>
    <mergeCell ref="BG216:BM216"/>
    <mergeCell ref="BN216:BT216"/>
    <mergeCell ref="B214:F214"/>
    <mergeCell ref="BU215:BZ215"/>
    <mergeCell ref="CA215:CG215"/>
    <mergeCell ref="BG215:BM215"/>
    <mergeCell ref="BN215:BT215"/>
    <mergeCell ref="B216:F216"/>
    <mergeCell ref="G216:AB216"/>
    <mergeCell ref="BU208:BZ208"/>
    <mergeCell ref="CA208:CG208"/>
    <mergeCell ref="B209:F209"/>
    <mergeCell ref="B208:F208"/>
    <mergeCell ref="G208:AB208"/>
    <mergeCell ref="AC208:AH208"/>
    <mergeCell ref="AI208:AS208"/>
    <mergeCell ref="BN208:BT208"/>
    <mergeCell ref="BA208:BF208"/>
    <mergeCell ref="BG208:BM208"/>
    <mergeCell ref="BU211:BZ211"/>
    <mergeCell ref="CA211:CG211"/>
    <mergeCell ref="AC211:AH211"/>
    <mergeCell ref="AI211:AS211"/>
    <mergeCell ref="AT211:AZ211"/>
    <mergeCell ref="BA211:BF211"/>
    <mergeCell ref="BG211:BM211"/>
    <mergeCell ref="BN211:BT211"/>
    <mergeCell ref="BN213:BT213"/>
    <mergeCell ref="B193:F193"/>
    <mergeCell ref="G193:AB193"/>
    <mergeCell ref="AC193:AH193"/>
    <mergeCell ref="AI193:AS193"/>
    <mergeCell ref="B212:F212"/>
    <mergeCell ref="B210:F210"/>
    <mergeCell ref="AT213:AZ213"/>
    <mergeCell ref="BA213:BF213"/>
    <mergeCell ref="B211:F211"/>
    <mergeCell ref="G211:AB211"/>
    <mergeCell ref="AT193:AZ193"/>
    <mergeCell ref="AT208:AZ208"/>
    <mergeCell ref="B206:F207"/>
    <mergeCell ref="G206:AB207"/>
    <mergeCell ref="AC206:AH207"/>
    <mergeCell ref="B194:F194"/>
    <mergeCell ref="B197:F197"/>
    <mergeCell ref="B198:F198"/>
    <mergeCell ref="AI198:AS198"/>
    <mergeCell ref="BA198:BF198"/>
    <mergeCell ref="BG198:BM198"/>
    <mergeCell ref="BA196:BF196"/>
    <mergeCell ref="BG196:BM196"/>
    <mergeCell ref="BN198:BT198"/>
    <mergeCell ref="BN202:BT202"/>
    <mergeCell ref="CA205:CE205"/>
    <mergeCell ref="CH193:CN193"/>
    <mergeCell ref="D204:DC204"/>
    <mergeCell ref="BU196:BZ196"/>
    <mergeCell ref="CA193:CG193"/>
    <mergeCell ref="BA193:BF193"/>
    <mergeCell ref="BA200:BF200"/>
    <mergeCell ref="BG193:BM193"/>
    <mergeCell ref="BN193:BT193"/>
    <mergeCell ref="CA207:CG207"/>
    <mergeCell ref="BN206:CG206"/>
    <mergeCell ref="AI206:AS207"/>
    <mergeCell ref="AT206:BM206"/>
    <mergeCell ref="BN207:BT207"/>
    <mergeCell ref="BU207:BZ207"/>
    <mergeCell ref="BA207:BF207"/>
    <mergeCell ref="BG207:BM207"/>
    <mergeCell ref="AT207:AZ207"/>
    <mergeCell ref="B190:F190"/>
    <mergeCell ref="G190:DA190"/>
    <mergeCell ref="B191:F191"/>
    <mergeCell ref="G191:AB191"/>
    <mergeCell ref="AC191:AH191"/>
    <mergeCell ref="AI191:AS191"/>
    <mergeCell ref="AT191:AZ191"/>
    <mergeCell ref="BA191:BF191"/>
    <mergeCell ref="BG191:BM191"/>
    <mergeCell ref="B192:F192"/>
    <mergeCell ref="G192:DA192"/>
    <mergeCell ref="BN191:BT191"/>
    <mergeCell ref="BU191:BZ191"/>
    <mergeCell ref="CA191:CG191"/>
    <mergeCell ref="CH191:CN191"/>
    <mergeCell ref="CO191:CT191"/>
    <mergeCell ref="CU191:DA191"/>
    <mergeCell ref="CU184:DA184"/>
    <mergeCell ref="B185:F185"/>
    <mergeCell ref="G185:DA185"/>
    <mergeCell ref="B186:F186"/>
    <mergeCell ref="G186:DA186"/>
    <mergeCell ref="BU184:BZ184"/>
    <mergeCell ref="AC184:AH184"/>
    <mergeCell ref="AI184:AS184"/>
    <mergeCell ref="CA184:CG184"/>
    <mergeCell ref="CH184:CN184"/>
    <mergeCell ref="CU187:DA187"/>
    <mergeCell ref="CO189:CT189"/>
    <mergeCell ref="CU189:DA189"/>
    <mergeCell ref="G188:DA188"/>
    <mergeCell ref="AI189:AS189"/>
    <mergeCell ref="AT189:AZ189"/>
    <mergeCell ref="BA189:BF189"/>
    <mergeCell ref="BG189:BM189"/>
    <mergeCell ref="BG187:BM187"/>
    <mergeCell ref="BN187:BT187"/>
    <mergeCell ref="CA187:CG187"/>
    <mergeCell ref="BN189:BT189"/>
    <mergeCell ref="AC189:AH189"/>
    <mergeCell ref="AT183:AZ183"/>
    <mergeCell ref="BA183:BF183"/>
    <mergeCell ref="BG183:BM183"/>
    <mergeCell ref="AT187:AZ187"/>
    <mergeCell ref="BA187:BF187"/>
    <mergeCell ref="AC187:AH187"/>
    <mergeCell ref="AI187:AS187"/>
    <mergeCell ref="B189:F189"/>
    <mergeCell ref="G189:AB189"/>
    <mergeCell ref="B184:F184"/>
    <mergeCell ref="G184:AB184"/>
    <mergeCell ref="B188:F188"/>
    <mergeCell ref="B187:F187"/>
    <mergeCell ref="G187:AB187"/>
    <mergeCell ref="BG181:BM181"/>
    <mergeCell ref="BN181:BT181"/>
    <mergeCell ref="CO184:CT184"/>
    <mergeCell ref="AT184:AZ184"/>
    <mergeCell ref="BA184:BF184"/>
    <mergeCell ref="BG184:BM184"/>
    <mergeCell ref="BN184:BT184"/>
    <mergeCell ref="CO183:CT183"/>
    <mergeCell ref="CH183:CN183"/>
    <mergeCell ref="G182:DA182"/>
    <mergeCell ref="BN180:BT180"/>
    <mergeCell ref="BU180:BZ180"/>
    <mergeCell ref="CH179:CN179"/>
    <mergeCell ref="CU181:DA181"/>
    <mergeCell ref="CO181:CT181"/>
    <mergeCell ref="BU181:BZ181"/>
    <mergeCell ref="CA181:CG181"/>
    <mergeCell ref="CH181:CN181"/>
    <mergeCell ref="CU180:DA180"/>
    <mergeCell ref="BA181:BF181"/>
    <mergeCell ref="B181:F181"/>
    <mergeCell ref="G181:AB181"/>
    <mergeCell ref="AC181:AH181"/>
    <mergeCell ref="AI181:AS181"/>
    <mergeCell ref="AT181:AZ181"/>
    <mergeCell ref="B182:F182"/>
    <mergeCell ref="B183:F183"/>
    <mergeCell ref="BN183:BT183"/>
    <mergeCell ref="BU183:BZ183"/>
    <mergeCell ref="G183:AB183"/>
    <mergeCell ref="AC183:AH183"/>
    <mergeCell ref="AI183:AS183"/>
    <mergeCell ref="CU183:DA183"/>
    <mergeCell ref="B179:F179"/>
    <mergeCell ref="G179:AB179"/>
    <mergeCell ref="AC179:AH179"/>
    <mergeCell ref="AI179:AS179"/>
    <mergeCell ref="AT179:AZ179"/>
    <mergeCell ref="BA179:BF179"/>
    <mergeCell ref="CO180:CT180"/>
    <mergeCell ref="CA183:CG183"/>
    <mergeCell ref="CU179:DA179"/>
    <mergeCell ref="B180:F180"/>
    <mergeCell ref="G180:AB180"/>
    <mergeCell ref="AC180:AH180"/>
    <mergeCell ref="AI180:AS180"/>
    <mergeCell ref="AT180:AZ180"/>
    <mergeCell ref="BA180:BF180"/>
    <mergeCell ref="BG180:BM180"/>
    <mergeCell ref="CO179:CT179"/>
    <mergeCell ref="CA180:CG180"/>
    <mergeCell ref="BN179:BT179"/>
    <mergeCell ref="BG179:BM179"/>
    <mergeCell ref="BU179:BZ179"/>
    <mergeCell ref="CA179:CG179"/>
    <mergeCell ref="CH180:CN180"/>
    <mergeCell ref="B178:F178"/>
    <mergeCell ref="G178:AB178"/>
    <mergeCell ref="AC178:AH178"/>
    <mergeCell ref="CO178:CT178"/>
    <mergeCell ref="AI178:AS178"/>
    <mergeCell ref="AT178:AZ178"/>
    <mergeCell ref="BA178:BF178"/>
    <mergeCell ref="BG178:BM178"/>
    <mergeCell ref="BN178:BT178"/>
    <mergeCell ref="CU178:DA178"/>
    <mergeCell ref="B173:F173"/>
    <mergeCell ref="G173:DA173"/>
    <mergeCell ref="B174:F174"/>
    <mergeCell ref="G174:AB174"/>
    <mergeCell ref="AC174:AH174"/>
    <mergeCell ref="AI174:AS174"/>
    <mergeCell ref="AT174:AZ174"/>
    <mergeCell ref="BA174:BF174"/>
    <mergeCell ref="BU178:BZ178"/>
    <mergeCell ref="CO169:CT169"/>
    <mergeCell ref="BG176:BM176"/>
    <mergeCell ref="BN176:BT176"/>
    <mergeCell ref="CH178:CN178"/>
    <mergeCell ref="CA178:CG178"/>
    <mergeCell ref="B170:F170"/>
    <mergeCell ref="G170:DA170"/>
    <mergeCell ref="B171:F171"/>
    <mergeCell ref="G171:AB171"/>
    <mergeCell ref="AC171:AH171"/>
    <mergeCell ref="AI171:AS171"/>
    <mergeCell ref="CA171:CG171"/>
    <mergeCell ref="B177:F177"/>
    <mergeCell ref="G177:DA177"/>
    <mergeCell ref="CO174:CT174"/>
    <mergeCell ref="CU174:DA174"/>
    <mergeCell ref="B175:F175"/>
    <mergeCell ref="G175:DA175"/>
    <mergeCell ref="BG174:BM174"/>
    <mergeCell ref="BU176:BZ176"/>
    <mergeCell ref="CH176:CN176"/>
    <mergeCell ref="AC176:AH176"/>
    <mergeCell ref="B176:F176"/>
    <mergeCell ref="BN174:BT174"/>
    <mergeCell ref="CA176:CG176"/>
    <mergeCell ref="CO176:CT176"/>
    <mergeCell ref="CA174:CG174"/>
    <mergeCell ref="AI176:AS176"/>
    <mergeCell ref="AT176:AZ176"/>
    <mergeCell ref="BA176:BF176"/>
    <mergeCell ref="G176:AB176"/>
    <mergeCell ref="CH174:CN174"/>
    <mergeCell ref="B172:F172"/>
    <mergeCell ref="G172:DA172"/>
    <mergeCell ref="BN171:BT171"/>
    <mergeCell ref="CU171:DA171"/>
    <mergeCell ref="AT171:AZ171"/>
    <mergeCell ref="BA171:BF171"/>
    <mergeCell ref="BG171:BM171"/>
    <mergeCell ref="AC167:AH167"/>
    <mergeCell ref="AI167:AS167"/>
    <mergeCell ref="CU176:DA176"/>
    <mergeCell ref="CH171:CN171"/>
    <mergeCell ref="CO171:CT171"/>
    <mergeCell ref="BU171:BZ171"/>
    <mergeCell ref="BU174:BZ174"/>
    <mergeCell ref="CA167:CG167"/>
    <mergeCell ref="CH167:CN167"/>
    <mergeCell ref="CO167:CT167"/>
    <mergeCell ref="B169:F169"/>
    <mergeCell ref="G169:AB169"/>
    <mergeCell ref="AC169:AH169"/>
    <mergeCell ref="AI169:AS169"/>
    <mergeCell ref="CU167:DA167"/>
    <mergeCell ref="B168:F168"/>
    <mergeCell ref="G168:DA168"/>
    <mergeCell ref="BN167:BT167"/>
    <mergeCell ref="BU167:BZ167"/>
    <mergeCell ref="BA167:BF167"/>
    <mergeCell ref="BG167:BM167"/>
    <mergeCell ref="AT167:AZ167"/>
    <mergeCell ref="B167:F167"/>
    <mergeCell ref="G167:AB167"/>
    <mergeCell ref="AT169:AZ169"/>
    <mergeCell ref="BA169:BF169"/>
    <mergeCell ref="BG169:BM169"/>
    <mergeCell ref="CH165:CN165"/>
    <mergeCell ref="G166:DA166"/>
    <mergeCell ref="BA165:BF165"/>
    <mergeCell ref="BU169:BZ169"/>
    <mergeCell ref="CA169:CG169"/>
    <mergeCell ref="CH169:CN169"/>
    <mergeCell ref="BN169:BT169"/>
    <mergeCell ref="CU169:DA169"/>
    <mergeCell ref="B164:F164"/>
    <mergeCell ref="G164:DA164"/>
    <mergeCell ref="B165:F165"/>
    <mergeCell ref="G165:AB165"/>
    <mergeCell ref="AC165:AH165"/>
    <mergeCell ref="AI165:AS165"/>
    <mergeCell ref="AT165:AZ165"/>
    <mergeCell ref="CU165:DA165"/>
    <mergeCell ref="B166:F166"/>
    <mergeCell ref="CO165:CT165"/>
    <mergeCell ref="BN165:BT165"/>
    <mergeCell ref="BU165:BZ165"/>
    <mergeCell ref="CA165:CG165"/>
    <mergeCell ref="BG160:BM160"/>
    <mergeCell ref="BA158:BF158"/>
    <mergeCell ref="BG158:BM158"/>
    <mergeCell ref="BG165:BM165"/>
    <mergeCell ref="B161:F161"/>
    <mergeCell ref="G161:DA161"/>
    <mergeCell ref="B162:F162"/>
    <mergeCell ref="G162:AB162"/>
    <mergeCell ref="AC162:AH162"/>
    <mergeCell ref="AI162:AS162"/>
    <mergeCell ref="CA162:CG162"/>
    <mergeCell ref="CH162:CN162"/>
    <mergeCell ref="AT158:AZ158"/>
    <mergeCell ref="BN156:BT156"/>
    <mergeCell ref="BU156:BZ156"/>
    <mergeCell ref="CA156:CG156"/>
    <mergeCell ref="BA156:BF156"/>
    <mergeCell ref="BG156:BM156"/>
    <mergeCell ref="CO158:CT158"/>
    <mergeCell ref="CA158:CG158"/>
    <mergeCell ref="CH158:CN158"/>
    <mergeCell ref="BU160:BZ160"/>
    <mergeCell ref="CA160:CG160"/>
    <mergeCell ref="B160:F160"/>
    <mergeCell ref="G160:AB160"/>
    <mergeCell ref="AC160:AH160"/>
    <mergeCell ref="CU162:DA162"/>
    <mergeCell ref="BA160:BF160"/>
    <mergeCell ref="CH160:CN160"/>
    <mergeCell ref="BU162:BZ162"/>
    <mergeCell ref="BN160:BT160"/>
    <mergeCell ref="AI160:AS160"/>
    <mergeCell ref="CU160:DA160"/>
    <mergeCell ref="B157:F157"/>
    <mergeCell ref="G157:DA157"/>
    <mergeCell ref="CU158:DA158"/>
    <mergeCell ref="CO162:CT162"/>
    <mergeCell ref="BN162:BT162"/>
    <mergeCell ref="B159:F159"/>
    <mergeCell ref="G159:DA159"/>
    <mergeCell ref="BN158:BT158"/>
    <mergeCell ref="BU158:BZ158"/>
    <mergeCell ref="AT160:AZ160"/>
    <mergeCell ref="B163:F163"/>
    <mergeCell ref="G163:DA163"/>
    <mergeCell ref="B158:F158"/>
    <mergeCell ref="G158:AB158"/>
    <mergeCell ref="AC158:AH158"/>
    <mergeCell ref="AI158:AS158"/>
    <mergeCell ref="AT162:AZ162"/>
    <mergeCell ref="BA162:BF162"/>
    <mergeCell ref="BG162:BM162"/>
    <mergeCell ref="CO160:CT160"/>
    <mergeCell ref="B152:F152"/>
    <mergeCell ref="G152:DA152"/>
    <mergeCell ref="B153:F153"/>
    <mergeCell ref="G153:AB153"/>
    <mergeCell ref="AC153:AH153"/>
    <mergeCell ref="AI153:AS153"/>
    <mergeCell ref="CA153:CG153"/>
    <mergeCell ref="CH153:CN153"/>
    <mergeCell ref="CO153:CT153"/>
    <mergeCell ref="CO156:CT156"/>
    <mergeCell ref="CU153:DA153"/>
    <mergeCell ref="CH156:CN156"/>
    <mergeCell ref="G156:AB156"/>
    <mergeCell ref="AC156:AH156"/>
    <mergeCell ref="AI156:AS156"/>
    <mergeCell ref="AT156:AZ156"/>
    <mergeCell ref="CU156:DA156"/>
    <mergeCell ref="B154:F154"/>
    <mergeCell ref="G154:DA154"/>
    <mergeCell ref="BU153:BZ153"/>
    <mergeCell ref="BN153:BT153"/>
    <mergeCell ref="BA153:BF153"/>
    <mergeCell ref="BG153:BM153"/>
    <mergeCell ref="AT153:AZ153"/>
    <mergeCell ref="B155:F155"/>
    <mergeCell ref="G155:DA155"/>
    <mergeCell ref="B156:F156"/>
    <mergeCell ref="G149:AB149"/>
    <mergeCell ref="AC149:AH149"/>
    <mergeCell ref="AI149:AS149"/>
    <mergeCell ref="CU151:DA151"/>
    <mergeCell ref="AC151:AH151"/>
    <mergeCell ref="AI151:AS151"/>
    <mergeCell ref="B151:F151"/>
    <mergeCell ref="B150:F150"/>
    <mergeCell ref="G150:DA150"/>
    <mergeCell ref="BN149:BT149"/>
    <mergeCell ref="BU149:BZ149"/>
    <mergeCell ref="BA149:BF149"/>
    <mergeCell ref="BG149:BM149"/>
    <mergeCell ref="CO149:CT149"/>
    <mergeCell ref="CU149:DA149"/>
    <mergeCell ref="B149:F149"/>
    <mergeCell ref="CH149:CN149"/>
    <mergeCell ref="G151:AB151"/>
    <mergeCell ref="CO151:CT151"/>
    <mergeCell ref="AT151:AZ151"/>
    <mergeCell ref="BA151:BF151"/>
    <mergeCell ref="BG151:BM151"/>
    <mergeCell ref="BN151:BT151"/>
    <mergeCell ref="BU151:BZ151"/>
    <mergeCell ref="CA151:CG151"/>
    <mergeCell ref="CH151:CN151"/>
    <mergeCell ref="B146:F146"/>
    <mergeCell ref="G146:DA146"/>
    <mergeCell ref="B147:F147"/>
    <mergeCell ref="G147:AB147"/>
    <mergeCell ref="AC147:AH147"/>
    <mergeCell ref="AI147:AS147"/>
    <mergeCell ref="AT147:AZ147"/>
    <mergeCell ref="BA147:BF147"/>
    <mergeCell ref="BG147:BM147"/>
    <mergeCell ref="CA149:CG149"/>
    <mergeCell ref="B148:F148"/>
    <mergeCell ref="G148:DA148"/>
    <mergeCell ref="BN147:BT147"/>
    <mergeCell ref="BU147:BZ147"/>
    <mergeCell ref="CA147:CG147"/>
    <mergeCell ref="CH147:CN147"/>
    <mergeCell ref="CO147:CT147"/>
    <mergeCell ref="CU147:DA147"/>
    <mergeCell ref="AT149:AZ149"/>
    <mergeCell ref="G144:AB144"/>
    <mergeCell ref="AC144:AH144"/>
    <mergeCell ref="AI144:AS144"/>
    <mergeCell ref="CU144:DA144"/>
    <mergeCell ref="AT144:AZ144"/>
    <mergeCell ref="BN144:BT144"/>
    <mergeCell ref="BU144:BZ144"/>
    <mergeCell ref="CA144:CG144"/>
    <mergeCell ref="BA142:BF142"/>
    <mergeCell ref="BA144:BF144"/>
    <mergeCell ref="BG144:BM144"/>
    <mergeCell ref="B145:F145"/>
    <mergeCell ref="G145:DA145"/>
    <mergeCell ref="CH144:CN144"/>
    <mergeCell ref="CO144:CT144"/>
    <mergeCell ref="B143:F143"/>
    <mergeCell ref="G143:DA143"/>
    <mergeCell ref="B144:F144"/>
    <mergeCell ref="CA142:CG142"/>
    <mergeCell ref="B141:F141"/>
    <mergeCell ref="G141:DA141"/>
    <mergeCell ref="B142:F142"/>
    <mergeCell ref="G142:AB142"/>
    <mergeCell ref="AC142:AH142"/>
    <mergeCell ref="AI142:AS142"/>
    <mergeCell ref="AT142:AZ142"/>
    <mergeCell ref="CO142:CT142"/>
    <mergeCell ref="CU142:DA142"/>
    <mergeCell ref="BG140:BM140"/>
    <mergeCell ref="BG142:BM142"/>
    <mergeCell ref="BN142:BT142"/>
    <mergeCell ref="BU142:BZ142"/>
    <mergeCell ref="B306:DB306"/>
    <mergeCell ref="CH142:CN142"/>
    <mergeCell ref="B138:F138"/>
    <mergeCell ref="G138:AB138"/>
    <mergeCell ref="AC138:AH138"/>
    <mergeCell ref="AI138:AS138"/>
    <mergeCell ref="BN138:BT138"/>
    <mergeCell ref="BU138:BZ138"/>
    <mergeCell ref="AT140:AZ140"/>
    <mergeCell ref="BA140:BF140"/>
    <mergeCell ref="AT135:AZ135"/>
    <mergeCell ref="BA135:BF135"/>
    <mergeCell ref="BG135:BM135"/>
    <mergeCell ref="CU138:DA138"/>
    <mergeCell ref="CA138:CG138"/>
    <mergeCell ref="CO138:CT138"/>
    <mergeCell ref="CA135:CG135"/>
    <mergeCell ref="CH135:CN135"/>
    <mergeCell ref="CH138:CN138"/>
    <mergeCell ref="CO135:CT135"/>
    <mergeCell ref="B136:F136"/>
    <mergeCell ref="G136:DA136"/>
    <mergeCell ref="B137:F137"/>
    <mergeCell ref="G137:DA137"/>
    <mergeCell ref="AT138:AZ138"/>
    <mergeCell ref="BA138:BF138"/>
    <mergeCell ref="BG138:BM138"/>
    <mergeCell ref="G139:DA139"/>
    <mergeCell ref="B140:F140"/>
    <mergeCell ref="G140:AB140"/>
    <mergeCell ref="CU140:DA140"/>
    <mergeCell ref="BU140:BZ140"/>
    <mergeCell ref="CA140:CG140"/>
    <mergeCell ref="CH140:CN140"/>
    <mergeCell ref="CO140:CT140"/>
    <mergeCell ref="AC140:AH140"/>
    <mergeCell ref="AI140:AS140"/>
    <mergeCell ref="BN140:BT140"/>
    <mergeCell ref="B132:F132"/>
    <mergeCell ref="G132:DA132"/>
    <mergeCell ref="B133:F133"/>
    <mergeCell ref="G133:AB133"/>
    <mergeCell ref="AC133:AH133"/>
    <mergeCell ref="AI133:AS133"/>
    <mergeCell ref="AT133:AZ133"/>
    <mergeCell ref="BA133:BF133"/>
    <mergeCell ref="BG133:BM133"/>
    <mergeCell ref="BN133:BT133"/>
    <mergeCell ref="CU133:DA133"/>
    <mergeCell ref="CO131:CT131"/>
    <mergeCell ref="BN135:BT135"/>
    <mergeCell ref="CA133:CG133"/>
    <mergeCell ref="CH133:CN133"/>
    <mergeCell ref="CO133:CT133"/>
    <mergeCell ref="BU133:BZ133"/>
    <mergeCell ref="BU135:BZ135"/>
    <mergeCell ref="CU135:DA135"/>
    <mergeCell ref="B135:F135"/>
    <mergeCell ref="G135:AB135"/>
    <mergeCell ref="AC135:AH135"/>
    <mergeCell ref="AI135:AS135"/>
    <mergeCell ref="B139:F139"/>
    <mergeCell ref="B134:F134"/>
    <mergeCell ref="G134:DA134"/>
    <mergeCell ref="B129:F129"/>
    <mergeCell ref="G129:AB129"/>
    <mergeCell ref="AC129:AH129"/>
    <mergeCell ref="AI129:AS129"/>
    <mergeCell ref="AT129:AZ129"/>
    <mergeCell ref="B131:F131"/>
    <mergeCell ref="G131:AB131"/>
    <mergeCell ref="AC131:AH131"/>
    <mergeCell ref="AI131:AS131"/>
    <mergeCell ref="CO129:CT129"/>
    <mergeCell ref="CU129:DA129"/>
    <mergeCell ref="BU131:BZ131"/>
    <mergeCell ref="CA131:CG131"/>
    <mergeCell ref="CH131:CN131"/>
    <mergeCell ref="CU131:DA131"/>
    <mergeCell ref="AT131:AZ131"/>
    <mergeCell ref="BA131:BF131"/>
    <mergeCell ref="B130:F130"/>
    <mergeCell ref="G130:DA130"/>
    <mergeCell ref="BN129:BT129"/>
    <mergeCell ref="BU129:BZ129"/>
    <mergeCell ref="BA129:BF129"/>
    <mergeCell ref="BG129:BM129"/>
    <mergeCell ref="BG131:BM131"/>
    <mergeCell ref="BN131:BT131"/>
    <mergeCell ref="CA129:CG129"/>
    <mergeCell ref="CH129:CN129"/>
    <mergeCell ref="BA126:BF126"/>
    <mergeCell ref="BG126:BM126"/>
    <mergeCell ref="BN126:BT126"/>
    <mergeCell ref="B126:F126"/>
    <mergeCell ref="G126:AB126"/>
    <mergeCell ref="AC126:AH126"/>
    <mergeCell ref="AI126:AS126"/>
    <mergeCell ref="BU126:BZ126"/>
    <mergeCell ref="B127:F127"/>
    <mergeCell ref="G127:DA127"/>
    <mergeCell ref="B128:F128"/>
    <mergeCell ref="G128:DA128"/>
    <mergeCell ref="CA126:CG126"/>
    <mergeCell ref="CH126:CN126"/>
    <mergeCell ref="CO126:CT126"/>
    <mergeCell ref="CU126:DA126"/>
    <mergeCell ref="AT126:AZ126"/>
    <mergeCell ref="BI119:BO119"/>
    <mergeCell ref="BP119:BV119"/>
    <mergeCell ref="B119:F119"/>
    <mergeCell ref="G119:AB119"/>
    <mergeCell ref="AC119:AH119"/>
    <mergeCell ref="AI119:AO119"/>
    <mergeCell ref="CU123:CY123"/>
    <mergeCell ref="AT124:BM124"/>
    <mergeCell ref="CA125:CG125"/>
    <mergeCell ref="D122:DC122"/>
    <mergeCell ref="BA125:BF125"/>
    <mergeCell ref="BG125:BM125"/>
    <mergeCell ref="BN125:BT125"/>
    <mergeCell ref="CO125:CT125"/>
    <mergeCell ref="CU125:DA125"/>
    <mergeCell ref="AT125:AZ125"/>
    <mergeCell ref="BW118:CB118"/>
    <mergeCell ref="B124:F125"/>
    <mergeCell ref="G124:AB125"/>
    <mergeCell ref="AC124:AH125"/>
    <mergeCell ref="AI124:AS125"/>
    <mergeCell ref="BW119:CB119"/>
    <mergeCell ref="C121:DB121"/>
    <mergeCell ref="AP119:AV119"/>
    <mergeCell ref="AW119:BB119"/>
    <mergeCell ref="BC119:BH119"/>
    <mergeCell ref="CH125:CN125"/>
    <mergeCell ref="BN124:CG124"/>
    <mergeCell ref="CH124:DA124"/>
    <mergeCell ref="BU125:BZ125"/>
    <mergeCell ref="B118:F118"/>
    <mergeCell ref="G118:AB118"/>
    <mergeCell ref="AC118:AH118"/>
    <mergeCell ref="AI118:AO118"/>
    <mergeCell ref="BP117:BV117"/>
    <mergeCell ref="BW117:CB117"/>
    <mergeCell ref="BP118:BV118"/>
    <mergeCell ref="B116:F116"/>
    <mergeCell ref="B117:F117"/>
    <mergeCell ref="G117:AB117"/>
    <mergeCell ref="AC117:AH117"/>
    <mergeCell ref="G116:AB116"/>
    <mergeCell ref="AC116:AH116"/>
    <mergeCell ref="AI117:AO117"/>
    <mergeCell ref="BC118:BH118"/>
    <mergeCell ref="BI116:BO116"/>
    <mergeCell ref="BI118:BO118"/>
    <mergeCell ref="BI117:BO117"/>
    <mergeCell ref="AP118:AV118"/>
    <mergeCell ref="AW118:BB118"/>
    <mergeCell ref="BW116:CB116"/>
    <mergeCell ref="BC117:BH117"/>
    <mergeCell ref="AP116:AV116"/>
    <mergeCell ref="AW116:BB116"/>
    <mergeCell ref="BC116:BH116"/>
    <mergeCell ref="AP117:AV117"/>
    <mergeCell ref="AW117:BB117"/>
    <mergeCell ref="BP116:BV116"/>
    <mergeCell ref="B115:F115"/>
    <mergeCell ref="G115:AB115"/>
    <mergeCell ref="AC115:AH115"/>
    <mergeCell ref="AI115:AO115"/>
    <mergeCell ref="B112:F113"/>
    <mergeCell ref="G112:AB113"/>
    <mergeCell ref="AC112:BB112"/>
    <mergeCell ref="BC112:CB112"/>
    <mergeCell ref="AC113:AH113"/>
    <mergeCell ref="AI113:AO113"/>
    <mergeCell ref="AP113:AV113"/>
    <mergeCell ref="BP113:BV113"/>
    <mergeCell ref="BW113:CB113"/>
    <mergeCell ref="AI116:AO116"/>
    <mergeCell ref="AP115:AV115"/>
    <mergeCell ref="BC114:BH114"/>
    <mergeCell ref="BW111:CA111"/>
    <mergeCell ref="BW114:CB114"/>
    <mergeCell ref="BP115:BV115"/>
    <mergeCell ref="BW115:CB115"/>
    <mergeCell ref="BI115:BO115"/>
    <mergeCell ref="BC115:BH115"/>
    <mergeCell ref="AW115:BB115"/>
    <mergeCell ref="BI114:BO114"/>
    <mergeCell ref="B114:F114"/>
    <mergeCell ref="G114:AB114"/>
    <mergeCell ref="AC114:AH114"/>
    <mergeCell ref="AI114:AO114"/>
    <mergeCell ref="BI113:BO113"/>
    <mergeCell ref="AP114:AV114"/>
    <mergeCell ref="AW114:BB114"/>
    <mergeCell ref="CI108:CO108"/>
    <mergeCell ref="AP108:AV108"/>
    <mergeCell ref="AW108:BB108"/>
    <mergeCell ref="BC108:BH108"/>
    <mergeCell ref="AW113:BB113"/>
    <mergeCell ref="BP114:BV114"/>
    <mergeCell ref="BC113:BH113"/>
    <mergeCell ref="CP108:CV108"/>
    <mergeCell ref="BW105:CB105"/>
    <mergeCell ref="CC105:CH105"/>
    <mergeCell ref="CI106:CO106"/>
    <mergeCell ref="CP106:CV106"/>
    <mergeCell ref="CC107:CH107"/>
    <mergeCell ref="BP107:BV107"/>
    <mergeCell ref="CW108:DB108"/>
    <mergeCell ref="D110:DC110"/>
    <mergeCell ref="BI108:BO108"/>
    <mergeCell ref="BP108:BV108"/>
    <mergeCell ref="BW108:CB108"/>
    <mergeCell ref="CC108:CH108"/>
    <mergeCell ref="B108:F108"/>
    <mergeCell ref="G108:AB108"/>
    <mergeCell ref="AC108:AH108"/>
    <mergeCell ref="AI108:AO108"/>
    <mergeCell ref="CW107:DB107"/>
    <mergeCell ref="BC105:BH105"/>
    <mergeCell ref="CW105:DB105"/>
    <mergeCell ref="BI106:BO106"/>
    <mergeCell ref="BP106:BV106"/>
    <mergeCell ref="BW106:CB106"/>
    <mergeCell ref="CC106:CH106"/>
    <mergeCell ref="CW106:DB106"/>
    <mergeCell ref="BW107:CB107"/>
    <mergeCell ref="BI107:BO107"/>
    <mergeCell ref="CP107:CV107"/>
    <mergeCell ref="CI107:CO107"/>
    <mergeCell ref="B106:F106"/>
    <mergeCell ref="G106:AB106"/>
    <mergeCell ref="AC106:AH106"/>
    <mergeCell ref="AI106:AO106"/>
    <mergeCell ref="AP106:AV106"/>
    <mergeCell ref="AW106:BB106"/>
    <mergeCell ref="BC106:BH106"/>
    <mergeCell ref="CW104:DB104"/>
    <mergeCell ref="B105:F105"/>
    <mergeCell ref="G105:AB105"/>
    <mergeCell ref="AC105:AH105"/>
    <mergeCell ref="AI105:AO105"/>
    <mergeCell ref="BP105:BV105"/>
    <mergeCell ref="CI105:CO105"/>
    <mergeCell ref="CP105:CV105"/>
    <mergeCell ref="CI104:CO104"/>
    <mergeCell ref="BI105:BO105"/>
    <mergeCell ref="AW103:BB103"/>
    <mergeCell ref="BC103:BH103"/>
    <mergeCell ref="AP103:AV103"/>
    <mergeCell ref="BP104:BV104"/>
    <mergeCell ref="CW103:DB103"/>
    <mergeCell ref="BP103:BV103"/>
    <mergeCell ref="CP103:CV103"/>
    <mergeCell ref="BI103:BO103"/>
    <mergeCell ref="CI103:CO103"/>
    <mergeCell ref="BW103:CB103"/>
    <mergeCell ref="CC103:CH103"/>
    <mergeCell ref="AP105:AV105"/>
    <mergeCell ref="AW105:BB105"/>
    <mergeCell ref="CP104:CV104"/>
    <mergeCell ref="BI104:BO104"/>
    <mergeCell ref="AW104:BB104"/>
    <mergeCell ref="BC104:BH104"/>
    <mergeCell ref="AP104:AV104"/>
    <mergeCell ref="CC104:CH104"/>
    <mergeCell ref="BW104:CB104"/>
    <mergeCell ref="B103:F103"/>
    <mergeCell ref="G103:AB103"/>
    <mergeCell ref="AC103:AH103"/>
    <mergeCell ref="AI103:AO103"/>
    <mergeCell ref="B104:F104"/>
    <mergeCell ref="G104:AB104"/>
    <mergeCell ref="AC104:AH104"/>
    <mergeCell ref="AI104:AO104"/>
    <mergeCell ref="CW102:DB102"/>
    <mergeCell ref="B99:F99"/>
    <mergeCell ref="G99:AB99"/>
    <mergeCell ref="AC99:AH99"/>
    <mergeCell ref="AI99:AO99"/>
    <mergeCell ref="AP99:AV99"/>
    <mergeCell ref="BW100:CB100"/>
    <mergeCell ref="CC100:CH100"/>
    <mergeCell ref="CI99:CO99"/>
    <mergeCell ref="CP99:CV99"/>
    <mergeCell ref="CW99:DB99"/>
    <mergeCell ref="B100:F100"/>
    <mergeCell ref="G100:AB100"/>
    <mergeCell ref="AC100:AH100"/>
    <mergeCell ref="AI100:AO100"/>
    <mergeCell ref="AP100:AV100"/>
    <mergeCell ref="BW99:CB99"/>
    <mergeCell ref="CC99:CH99"/>
    <mergeCell ref="AW99:BB99"/>
    <mergeCell ref="BC99:BH99"/>
    <mergeCell ref="BC101:BH101"/>
    <mergeCell ref="CI101:CO101"/>
    <mergeCell ref="B101:F101"/>
    <mergeCell ref="G101:AB101"/>
    <mergeCell ref="AC101:AH101"/>
    <mergeCell ref="AI101:AO101"/>
    <mergeCell ref="AP101:AV101"/>
    <mergeCell ref="AW101:BB101"/>
    <mergeCell ref="CW101:DB101"/>
    <mergeCell ref="BI101:BO101"/>
    <mergeCell ref="BW101:CB101"/>
    <mergeCell ref="CC101:CH101"/>
    <mergeCell ref="BP101:BV101"/>
    <mergeCell ref="B102:F102"/>
    <mergeCell ref="G102:AB102"/>
    <mergeCell ref="AC102:AH102"/>
    <mergeCell ref="AI102:AO102"/>
    <mergeCell ref="AP102:AV102"/>
    <mergeCell ref="BP102:BV102"/>
    <mergeCell ref="BW102:CB102"/>
    <mergeCell ref="CC102:CH102"/>
    <mergeCell ref="BI102:BO102"/>
    <mergeCell ref="AW102:BB102"/>
    <mergeCell ref="BC102:BH102"/>
    <mergeCell ref="CI102:CO102"/>
    <mergeCell ref="CP102:CV102"/>
    <mergeCell ref="CP101:CV101"/>
    <mergeCell ref="CP100:CV100"/>
    <mergeCell ref="CI100:CO100"/>
    <mergeCell ref="AD92:AI92"/>
    <mergeCell ref="AW88:BV88"/>
    <mergeCell ref="Y89:AC90"/>
    <mergeCell ref="AD89:AI90"/>
    <mergeCell ref="AJ89:AP90"/>
    <mergeCell ref="AQ89:AV90"/>
    <mergeCell ref="AW89:BC90"/>
    <mergeCell ref="BD89:BI90"/>
    <mergeCell ref="BQ89:BV90"/>
    <mergeCell ref="C86:DB86"/>
    <mergeCell ref="BQ87:BU87"/>
    <mergeCell ref="B88:F90"/>
    <mergeCell ref="G88:X90"/>
    <mergeCell ref="Y88:AV88"/>
    <mergeCell ref="BJ89:BP90"/>
    <mergeCell ref="BJ91:BP91"/>
    <mergeCell ref="BQ91:BV91"/>
    <mergeCell ref="AW100:BB100"/>
    <mergeCell ref="BC100:BH100"/>
    <mergeCell ref="BI99:BO99"/>
    <mergeCell ref="BP99:BV99"/>
    <mergeCell ref="BI100:BO100"/>
    <mergeCell ref="BP100:BV100"/>
    <mergeCell ref="AQ91:AV91"/>
    <mergeCell ref="AW91:BC91"/>
    <mergeCell ref="BD91:BI91"/>
    <mergeCell ref="AQ92:AV92"/>
    <mergeCell ref="AW92:BC92"/>
    <mergeCell ref="CI98:CO98"/>
    <mergeCell ref="CW96:DA96"/>
    <mergeCell ref="BD92:BI92"/>
    <mergeCell ref="BJ92:BP92"/>
    <mergeCell ref="CW98:DB98"/>
    <mergeCell ref="B97:F98"/>
    <mergeCell ref="AC97:BB97"/>
    <mergeCell ref="BC97:CB97"/>
    <mergeCell ref="CC97:DB97"/>
    <mergeCell ref="G97:AB98"/>
    <mergeCell ref="AC98:AH98"/>
    <mergeCell ref="AP98:AV98"/>
    <mergeCell ref="BW98:CB98"/>
    <mergeCell ref="CC98:CH98"/>
    <mergeCell ref="AI98:AO98"/>
    <mergeCell ref="AJ91:AP91"/>
    <mergeCell ref="CW100:DB100"/>
    <mergeCell ref="B92:F92"/>
    <mergeCell ref="G92:X92"/>
    <mergeCell ref="Y92:AC92"/>
    <mergeCell ref="CP98:CV98"/>
    <mergeCell ref="AW98:BB98"/>
    <mergeCell ref="BC98:BH98"/>
    <mergeCell ref="BI98:BO98"/>
    <mergeCell ref="BP98:BV98"/>
    <mergeCell ref="B83:F83"/>
    <mergeCell ref="AQ81:AV81"/>
    <mergeCell ref="D95:DC95"/>
    <mergeCell ref="B91:F91"/>
    <mergeCell ref="G91:X91"/>
    <mergeCell ref="Y91:AC91"/>
    <mergeCell ref="AD91:AI91"/>
    <mergeCell ref="BQ92:BV92"/>
    <mergeCell ref="C94:DB94"/>
    <mergeCell ref="AJ92:AP92"/>
    <mergeCell ref="AD81:AI81"/>
    <mergeCell ref="AJ81:AP81"/>
    <mergeCell ref="BJ83:BP83"/>
    <mergeCell ref="AW83:BC83"/>
    <mergeCell ref="G83:X83"/>
    <mergeCell ref="Y83:AC83"/>
    <mergeCell ref="AD83:AI83"/>
    <mergeCell ref="BQ83:BV83"/>
    <mergeCell ref="B84:F84"/>
    <mergeCell ref="G84:X84"/>
    <mergeCell ref="Y84:AC84"/>
    <mergeCell ref="AD84:AI84"/>
    <mergeCell ref="AJ78:AP79"/>
    <mergeCell ref="AQ78:AV79"/>
    <mergeCell ref="BD78:BI79"/>
    <mergeCell ref="BQ84:BV84"/>
    <mergeCell ref="AJ84:AP84"/>
    <mergeCell ref="BJ84:BP84"/>
    <mergeCell ref="AQ84:AV84"/>
    <mergeCell ref="AW84:BC84"/>
    <mergeCell ref="BD84:BI84"/>
    <mergeCell ref="BJ82:BP82"/>
    <mergeCell ref="BJ81:BP81"/>
    <mergeCell ref="AJ80:AP80"/>
    <mergeCell ref="AQ80:AV80"/>
    <mergeCell ref="AW80:BC80"/>
    <mergeCell ref="BD80:BI80"/>
    <mergeCell ref="BJ80:BP80"/>
    <mergeCell ref="B80:F80"/>
    <mergeCell ref="G80:X80"/>
    <mergeCell ref="B82:F82"/>
    <mergeCell ref="G82:X82"/>
    <mergeCell ref="B81:F81"/>
    <mergeCell ref="G81:X81"/>
    <mergeCell ref="Y80:AC80"/>
    <mergeCell ref="AD80:AI80"/>
    <mergeCell ref="BD83:BI83"/>
    <mergeCell ref="AJ83:AP83"/>
    <mergeCell ref="AQ83:AV83"/>
    <mergeCell ref="Y82:AC82"/>
    <mergeCell ref="AD82:AI82"/>
    <mergeCell ref="AW81:BC81"/>
    <mergeCell ref="BD81:BI81"/>
    <mergeCell ref="Y81:AC81"/>
    <mergeCell ref="AJ82:AP82"/>
    <mergeCell ref="BQ82:BV82"/>
    <mergeCell ref="AQ82:AV82"/>
    <mergeCell ref="AW82:BC82"/>
    <mergeCell ref="BD82:BI82"/>
    <mergeCell ref="BJ72:BP72"/>
    <mergeCell ref="AW72:BC72"/>
    <mergeCell ref="BD72:BI72"/>
    <mergeCell ref="BQ72:BV72"/>
    <mergeCell ref="C75:DB75"/>
    <mergeCell ref="BQ76:BU76"/>
    <mergeCell ref="B77:F79"/>
    <mergeCell ref="G77:X79"/>
    <mergeCell ref="Y77:AV77"/>
    <mergeCell ref="AW77:BV77"/>
    <mergeCell ref="BJ78:BP79"/>
    <mergeCell ref="BQ78:BV79"/>
    <mergeCell ref="Y78:AC79"/>
    <mergeCell ref="AD78:AI79"/>
    <mergeCell ref="AD72:AI72"/>
    <mergeCell ref="BQ80:BV80"/>
    <mergeCell ref="BQ81:BV81"/>
    <mergeCell ref="CP72:CU72"/>
    <mergeCell ref="BW72:CB72"/>
    <mergeCell ref="CC72:CH72"/>
    <mergeCell ref="CI72:CO72"/>
    <mergeCell ref="CI73:CO73"/>
    <mergeCell ref="CC73:CH73"/>
    <mergeCell ref="AW78:BC79"/>
    <mergeCell ref="BD70:BI71"/>
    <mergeCell ref="AQ72:AV72"/>
    <mergeCell ref="B73:F73"/>
    <mergeCell ref="G73:X73"/>
    <mergeCell ref="Y73:AC73"/>
    <mergeCell ref="AD73:AI73"/>
    <mergeCell ref="AJ72:AP72"/>
    <mergeCell ref="B72:F72"/>
    <mergeCell ref="G72:X72"/>
    <mergeCell ref="Y72:AC72"/>
    <mergeCell ref="AD70:AI71"/>
    <mergeCell ref="AJ70:AP71"/>
    <mergeCell ref="AQ70:AV71"/>
    <mergeCell ref="AW70:BC71"/>
    <mergeCell ref="BQ73:BV73"/>
    <mergeCell ref="BW73:CB73"/>
    <mergeCell ref="AJ73:AP73"/>
    <mergeCell ref="AQ73:AV73"/>
    <mergeCell ref="BJ73:BP73"/>
    <mergeCell ref="AW73:BC73"/>
    <mergeCell ref="BD73:BI73"/>
    <mergeCell ref="CP73:CU73"/>
    <mergeCell ref="B65:F65"/>
    <mergeCell ref="G65:X65"/>
    <mergeCell ref="Y65:AC65"/>
    <mergeCell ref="AD65:AI65"/>
    <mergeCell ref="AJ65:AP65"/>
    <mergeCell ref="AQ65:AV65"/>
    <mergeCell ref="B69:F71"/>
    <mergeCell ref="G69:X71"/>
    <mergeCell ref="Y69:AV69"/>
    <mergeCell ref="CP65:CU65"/>
    <mergeCell ref="C67:DB67"/>
    <mergeCell ref="CP68:CT68"/>
    <mergeCell ref="BJ65:BP65"/>
    <mergeCell ref="BQ65:BV65"/>
    <mergeCell ref="Y70:AC71"/>
    <mergeCell ref="CP70:CU71"/>
    <mergeCell ref="AW65:BC65"/>
    <mergeCell ref="CC65:CH65"/>
    <mergeCell ref="CC70:CH71"/>
    <mergeCell ref="CI70:CO71"/>
    <mergeCell ref="BD65:BI65"/>
    <mergeCell ref="BW65:CB65"/>
    <mergeCell ref="AW69:BV69"/>
    <mergeCell ref="CI65:CO65"/>
    <mergeCell ref="B64:F64"/>
    <mergeCell ref="G64:X64"/>
    <mergeCell ref="Y64:AC64"/>
    <mergeCell ref="AD64:AI64"/>
    <mergeCell ref="BQ70:BV71"/>
    <mergeCell ref="BW70:CB71"/>
    <mergeCell ref="BJ70:BP71"/>
    <mergeCell ref="BJ64:BP64"/>
    <mergeCell ref="BQ64:BV64"/>
    <mergeCell ref="BW64:CB64"/>
    <mergeCell ref="BW69:CU69"/>
    <mergeCell ref="CI64:CO64"/>
    <mergeCell ref="CP64:CU64"/>
    <mergeCell ref="CC64:CH64"/>
    <mergeCell ref="BW62:CB62"/>
    <mergeCell ref="CC62:CH62"/>
    <mergeCell ref="AJ64:AP64"/>
    <mergeCell ref="AQ64:AV64"/>
    <mergeCell ref="AW64:BC64"/>
    <mergeCell ref="BD64:BI64"/>
    <mergeCell ref="AW63:BC63"/>
    <mergeCell ref="BD63:BI63"/>
    <mergeCell ref="AJ62:AP62"/>
    <mergeCell ref="AQ62:AV62"/>
    <mergeCell ref="BD62:BI62"/>
    <mergeCell ref="AD62:AI62"/>
    <mergeCell ref="B60:F60"/>
    <mergeCell ref="G60:X60"/>
    <mergeCell ref="Y60:AC60"/>
    <mergeCell ref="AD60:AI60"/>
    <mergeCell ref="AW61:BC61"/>
    <mergeCell ref="BD61:BI61"/>
    <mergeCell ref="AJ61:AP61"/>
    <mergeCell ref="AQ61:AV61"/>
    <mergeCell ref="CI62:CO62"/>
    <mergeCell ref="CP62:CU62"/>
    <mergeCell ref="CI63:CO63"/>
    <mergeCell ref="CP63:CU63"/>
    <mergeCell ref="CC63:CH63"/>
    <mergeCell ref="B62:F62"/>
    <mergeCell ref="G62:X62"/>
    <mergeCell ref="BJ63:BP63"/>
    <mergeCell ref="BQ63:BV63"/>
    <mergeCell ref="BJ62:BP62"/>
    <mergeCell ref="BQ62:BV62"/>
    <mergeCell ref="B63:F63"/>
    <mergeCell ref="G63:X63"/>
    <mergeCell ref="AW62:BC62"/>
    <mergeCell ref="Y63:AC63"/>
    <mergeCell ref="AD63:AI63"/>
    <mergeCell ref="CI60:CO60"/>
    <mergeCell ref="AW60:BC60"/>
    <mergeCell ref="BD60:BI60"/>
    <mergeCell ref="CI61:CO61"/>
    <mergeCell ref="AJ63:AP63"/>
    <mergeCell ref="AQ63:AV63"/>
    <mergeCell ref="Y62:AC62"/>
    <mergeCell ref="BW63:CB63"/>
    <mergeCell ref="CP60:CU60"/>
    <mergeCell ref="BJ58:BP59"/>
    <mergeCell ref="BQ58:BV59"/>
    <mergeCell ref="BW58:CB59"/>
    <mergeCell ref="BJ60:BP60"/>
    <mergeCell ref="BQ60:BV60"/>
    <mergeCell ref="BW60:CB60"/>
    <mergeCell ref="CC60:CH60"/>
    <mergeCell ref="CP58:CU59"/>
    <mergeCell ref="CI58:CO59"/>
    <mergeCell ref="CC58:CH59"/>
    <mergeCell ref="B54:DA54"/>
    <mergeCell ref="C55:DB55"/>
    <mergeCell ref="CP56:CT56"/>
    <mergeCell ref="B57:F59"/>
    <mergeCell ref="G57:X59"/>
    <mergeCell ref="B50:F50"/>
    <mergeCell ref="AJ50:AP50"/>
    <mergeCell ref="AQ52:AV52"/>
    <mergeCell ref="B61:F61"/>
    <mergeCell ref="G61:X61"/>
    <mergeCell ref="Y61:AC61"/>
    <mergeCell ref="AD61:AI61"/>
    <mergeCell ref="AJ60:AP60"/>
    <mergeCell ref="AQ60:AV60"/>
    <mergeCell ref="B52:W52"/>
    <mergeCell ref="AW57:BV57"/>
    <mergeCell ref="BW57:CU57"/>
    <mergeCell ref="AQ50:AV50"/>
    <mergeCell ref="AW50:BB50"/>
    <mergeCell ref="BC50:BH50"/>
    <mergeCell ref="AW52:BB52"/>
    <mergeCell ref="BC52:BH52"/>
    <mergeCell ref="BI52:BO52"/>
    <mergeCell ref="AJ58:AP59"/>
    <mergeCell ref="AQ58:AV59"/>
    <mergeCell ref="AJ52:AP52"/>
    <mergeCell ref="Y57:AV57"/>
    <mergeCell ref="X52:AC52"/>
    <mergeCell ref="AD52:AI52"/>
    <mergeCell ref="B47:F49"/>
    <mergeCell ref="CP61:CU61"/>
    <mergeCell ref="BJ61:BP61"/>
    <mergeCell ref="BQ61:BV61"/>
    <mergeCell ref="BW61:CB61"/>
    <mergeCell ref="CC61:CH61"/>
    <mergeCell ref="AW58:BC59"/>
    <mergeCell ref="BD58:BI59"/>
    <mergeCell ref="Y58:AC59"/>
    <mergeCell ref="AD58:AI59"/>
    <mergeCell ref="BC48:BH49"/>
    <mergeCell ref="CO43:CT43"/>
    <mergeCell ref="BI48:BO49"/>
    <mergeCell ref="BP48:BU49"/>
    <mergeCell ref="BV43:CA43"/>
    <mergeCell ref="CB43:CG43"/>
    <mergeCell ref="BI43:BO43"/>
    <mergeCell ref="BP43:BU43"/>
    <mergeCell ref="B45:DA45"/>
    <mergeCell ref="BP46:BT46"/>
    <mergeCell ref="G50:W50"/>
    <mergeCell ref="X50:AC50"/>
    <mergeCell ref="AD50:AI50"/>
    <mergeCell ref="X48:AC49"/>
    <mergeCell ref="AD48:AI49"/>
    <mergeCell ref="G47:W49"/>
    <mergeCell ref="X47:AV47"/>
    <mergeCell ref="B43:W43"/>
    <mergeCell ref="B38:F40"/>
    <mergeCell ref="G38:W40"/>
    <mergeCell ref="X38:AV38"/>
    <mergeCell ref="B42:F42"/>
    <mergeCell ref="G42:W42"/>
    <mergeCell ref="AQ43:AV43"/>
    <mergeCell ref="AJ39:AP40"/>
    <mergeCell ref="AW43:BB43"/>
    <mergeCell ref="BC43:BH43"/>
    <mergeCell ref="B51:F51"/>
    <mergeCell ref="G51:W51"/>
    <mergeCell ref="X51:AC51"/>
    <mergeCell ref="AW51:BB51"/>
    <mergeCell ref="AD51:AI51"/>
    <mergeCell ref="AJ51:AP51"/>
    <mergeCell ref="AQ51:AV51"/>
    <mergeCell ref="BP52:BU52"/>
    <mergeCell ref="BP50:BU50"/>
    <mergeCell ref="BP51:BU51"/>
    <mergeCell ref="X43:AC43"/>
    <mergeCell ref="AD43:AI43"/>
    <mergeCell ref="AJ43:AP43"/>
    <mergeCell ref="AJ48:AP49"/>
    <mergeCell ref="AQ48:AV49"/>
    <mergeCell ref="AW47:BU47"/>
    <mergeCell ref="AW48:BB49"/>
    <mergeCell ref="AJ41:AP41"/>
    <mergeCell ref="AQ41:AV41"/>
    <mergeCell ref="CH41:CN41"/>
    <mergeCell ref="CH42:CN42"/>
    <mergeCell ref="BP41:BU41"/>
    <mergeCell ref="BP42:BU42"/>
    <mergeCell ref="BV42:CA42"/>
    <mergeCell ref="BI42:BO42"/>
    <mergeCell ref="BC41:BH41"/>
    <mergeCell ref="AW41:BB41"/>
    <mergeCell ref="B41:F41"/>
    <mergeCell ref="G41:W41"/>
    <mergeCell ref="X41:AC41"/>
    <mergeCell ref="AD41:AI41"/>
    <mergeCell ref="BV39:CA40"/>
    <mergeCell ref="AW38:BU38"/>
    <mergeCell ref="CH39:CN40"/>
    <mergeCell ref="BC51:BH51"/>
    <mergeCell ref="CH43:CN43"/>
    <mergeCell ref="BI51:BO51"/>
    <mergeCell ref="BI50:BO50"/>
    <mergeCell ref="CB39:CG40"/>
    <mergeCell ref="BC39:BH40"/>
    <mergeCell ref="BI39:BO40"/>
    <mergeCell ref="CO41:CT41"/>
    <mergeCell ref="BV41:CA41"/>
    <mergeCell ref="CB41:CG41"/>
    <mergeCell ref="BI41:BO41"/>
    <mergeCell ref="CO39:CT40"/>
    <mergeCell ref="E28:CX28"/>
    <mergeCell ref="CO37:CS37"/>
    <mergeCell ref="AQ39:AV40"/>
    <mergeCell ref="BV38:CT38"/>
    <mergeCell ref="X39:AC40"/>
    <mergeCell ref="AD39:AI40"/>
    <mergeCell ref="AW39:BB40"/>
    <mergeCell ref="B30:CZ30"/>
    <mergeCell ref="BP39:BU40"/>
    <mergeCell ref="B18:CY18"/>
    <mergeCell ref="C19:CZ19"/>
    <mergeCell ref="B21:BL21"/>
    <mergeCell ref="E22:CX22"/>
    <mergeCell ref="E23:CX23"/>
    <mergeCell ref="E24:CX24"/>
    <mergeCell ref="B34:DA34"/>
    <mergeCell ref="B36:DA36"/>
    <mergeCell ref="C32:CZ32"/>
    <mergeCell ref="E25:CX25"/>
    <mergeCell ref="E26:CX26"/>
    <mergeCell ref="E27:CX27"/>
    <mergeCell ref="CO42:CT42"/>
    <mergeCell ref="X42:AC42"/>
    <mergeCell ref="AD42:AI42"/>
    <mergeCell ref="AJ42:AP42"/>
    <mergeCell ref="AQ42:AV42"/>
    <mergeCell ref="CB42:CG42"/>
    <mergeCell ref="BC42:BH42"/>
    <mergeCell ref="AW42:BB42"/>
    <mergeCell ref="B11:BH11"/>
    <mergeCell ref="BN11:CZ11"/>
    <mergeCell ref="B12:BH12"/>
    <mergeCell ref="BL1:CX1"/>
    <mergeCell ref="BL2:CX2"/>
    <mergeCell ref="BL3:CX3"/>
    <mergeCell ref="BL4:CX4"/>
    <mergeCell ref="BN12:CZ12"/>
    <mergeCell ref="A6:CX6"/>
    <mergeCell ref="B8:BH8"/>
    <mergeCell ref="B14:BH14"/>
    <mergeCell ref="BN14:CZ14"/>
    <mergeCell ref="B15:BH15"/>
    <mergeCell ref="BN15:CZ15"/>
    <mergeCell ref="BN8:CZ8"/>
    <mergeCell ref="B9:BH9"/>
    <mergeCell ref="BN9:CZ9"/>
    <mergeCell ref="AF351:AX351"/>
    <mergeCell ref="BB351:CL351"/>
    <mergeCell ref="G224:CG224"/>
    <mergeCell ref="G226:CG226"/>
    <mergeCell ref="G228:CG228"/>
    <mergeCell ref="G229:CG229"/>
    <mergeCell ref="AI234:AS234"/>
    <mergeCell ref="AF352:AX352"/>
    <mergeCell ref="BB352:CL352"/>
    <mergeCell ref="F354:AA354"/>
    <mergeCell ref="AF354:AX354"/>
    <mergeCell ref="BB354:CL354"/>
    <mergeCell ref="AF355:AX355"/>
    <mergeCell ref="BB355:CL355"/>
    <mergeCell ref="G210:CG210"/>
    <mergeCell ref="G209:CG209"/>
    <mergeCell ref="G212:CG212"/>
    <mergeCell ref="G214:CG214"/>
    <mergeCell ref="G217:CG217"/>
    <mergeCell ref="G219:CG219"/>
    <mergeCell ref="G220:CG220"/>
    <mergeCell ref="G222:CG222"/>
    <mergeCell ref="AI236:AS236"/>
    <mergeCell ref="AT236:AZ236"/>
    <mergeCell ref="BA236:BF236"/>
    <mergeCell ref="B240:F240"/>
    <mergeCell ref="B239:F239"/>
    <mergeCell ref="G239:AB239"/>
    <mergeCell ref="AC239:AH239"/>
    <mergeCell ref="AI239:AS239"/>
    <mergeCell ref="B237:F237"/>
    <mergeCell ref="B238:F238"/>
    <mergeCell ref="BU241:BZ241"/>
    <mergeCell ref="CA241:CG241"/>
    <mergeCell ref="B241:F241"/>
    <mergeCell ref="BN241:BT241"/>
    <mergeCell ref="G241:AB241"/>
    <mergeCell ref="AC241:AH241"/>
    <mergeCell ref="AI241:AS241"/>
    <mergeCell ref="BG241:BM241"/>
    <mergeCell ref="C346:DB346"/>
    <mergeCell ref="B305:DB305"/>
    <mergeCell ref="AT241:AZ241"/>
    <mergeCell ref="BA241:BF241"/>
    <mergeCell ref="B302:DB302"/>
    <mergeCell ref="B301:DB301"/>
    <mergeCell ref="B303:DB303"/>
    <mergeCell ref="B304:DA304"/>
    <mergeCell ref="B308:DB308"/>
    <mergeCell ref="B307:DB307"/>
  </mergeCells>
  <printOptions/>
  <pageMargins left="0.3937007874015748" right="0.3937007874015748" top="0.3937007874015748" bottom="0.3937007874015748" header="0.3937007874015748" footer="0.3937007874015748"/>
  <pageSetup fitToHeight="9" fitToWidth="1" horizontalDpi="600" verticalDpi="600" orientation="landscape" pageOrder="overThenDown" scale="64" r:id="rId1"/>
  <rowBreaks count="8" manualBreakCount="8">
    <brk id="44" max="255" man="1"/>
    <brk id="93" max="255" man="1"/>
    <brk id="135" max="255" man="1"/>
    <brk id="184" max="255" man="1"/>
    <brk id="227" max="255" man="1"/>
    <brk id="274" max="255" man="1"/>
    <brk id="305" max="106" man="1"/>
    <brk id="339" max="10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2018-12-21T07:29:37Z</cp:lastPrinted>
  <dcterms:created xsi:type="dcterms:W3CDTF">2018-11-29T08:25:23Z</dcterms:created>
  <dcterms:modified xsi:type="dcterms:W3CDTF">2019-05-06T11:41:55Z</dcterms:modified>
  <cp:category/>
  <cp:version/>
  <cp:contentType/>
  <cp:contentStatus/>
</cp:coreProperties>
</file>